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D252FF8E-D4F2-47B1-898F-935B2A6A93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eld" sheetId="1" r:id="rId1"/>
    <sheet name="Field_Entries" sheetId="2" state="hidden" r:id="rId2"/>
  </sheets>
  <definedNames>
    <definedName name="_xlnm._FilterDatabase" localSheetId="1" hidden="1">Field_Entries!$A$1:$D$338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ADQrYOCsKlQvUHipeAib6dewygX8fWRDrliDVsMO+M="/>
    </ext>
  </extLst>
</workbook>
</file>

<file path=xl/calcChain.xml><?xml version="1.0" encoding="utf-8"?>
<calcChain xmlns="http://schemas.openxmlformats.org/spreadsheetml/2006/main">
  <c r="H293" i="1" l="1"/>
  <c r="G293" i="1"/>
  <c r="F293" i="1"/>
  <c r="H292" i="1"/>
  <c r="G292" i="1"/>
  <c r="F292" i="1"/>
  <c r="H291" i="1"/>
  <c r="G291" i="1"/>
  <c r="F291" i="1"/>
  <c r="H290" i="1"/>
  <c r="G290" i="1"/>
  <c r="F290" i="1"/>
  <c r="H289" i="1"/>
  <c r="G289" i="1"/>
  <c r="F289" i="1"/>
  <c r="H288" i="1"/>
  <c r="G288" i="1"/>
  <c r="F288" i="1"/>
  <c r="H287" i="1"/>
  <c r="G287" i="1"/>
  <c r="F287" i="1"/>
  <c r="H286" i="1"/>
  <c r="G286" i="1"/>
  <c r="F286" i="1"/>
  <c r="H284" i="1"/>
  <c r="G284" i="1"/>
  <c r="F284" i="1"/>
  <c r="H283" i="1"/>
  <c r="G283" i="1"/>
  <c r="F283" i="1"/>
  <c r="H281" i="1"/>
  <c r="G281" i="1"/>
  <c r="F281" i="1"/>
  <c r="H280" i="1"/>
  <c r="G280" i="1"/>
  <c r="F280" i="1"/>
  <c r="H279" i="1"/>
  <c r="G279" i="1"/>
  <c r="F279" i="1"/>
  <c r="H277" i="1"/>
  <c r="G277" i="1"/>
  <c r="F277" i="1"/>
  <c r="H276" i="1"/>
  <c r="G276" i="1"/>
  <c r="F276" i="1"/>
  <c r="H275" i="1"/>
  <c r="G275" i="1"/>
  <c r="F275" i="1"/>
  <c r="H274" i="1"/>
  <c r="G274" i="1"/>
  <c r="F274" i="1"/>
  <c r="H273" i="1"/>
  <c r="G273" i="1"/>
  <c r="F273" i="1"/>
  <c r="H272" i="1"/>
  <c r="G272" i="1"/>
  <c r="F272" i="1"/>
  <c r="H271" i="1"/>
  <c r="G271" i="1"/>
  <c r="F271" i="1"/>
  <c r="H270" i="1"/>
  <c r="G270" i="1"/>
  <c r="F270" i="1"/>
  <c r="H269" i="1"/>
  <c r="G269" i="1"/>
  <c r="F269" i="1"/>
  <c r="H267" i="1"/>
  <c r="G267" i="1"/>
  <c r="F267" i="1"/>
  <c r="H266" i="1"/>
  <c r="G266" i="1"/>
  <c r="F266" i="1"/>
  <c r="H265" i="1"/>
  <c r="G265" i="1"/>
  <c r="F265" i="1"/>
  <c r="H263" i="1"/>
  <c r="G263" i="1"/>
  <c r="F263" i="1"/>
  <c r="H262" i="1"/>
  <c r="G262" i="1"/>
  <c r="F262" i="1"/>
  <c r="H261" i="1"/>
  <c r="G261" i="1"/>
  <c r="F261" i="1"/>
  <c r="H260" i="1"/>
  <c r="G260" i="1"/>
  <c r="F260" i="1"/>
  <c r="H258" i="1"/>
  <c r="G258" i="1"/>
  <c r="F258" i="1"/>
  <c r="H257" i="1"/>
  <c r="G257" i="1"/>
  <c r="F257" i="1"/>
  <c r="H256" i="1"/>
  <c r="G256" i="1"/>
  <c r="F256" i="1"/>
  <c r="H255" i="1"/>
  <c r="G255" i="1"/>
  <c r="F255" i="1"/>
  <c r="H254" i="1"/>
  <c r="G254" i="1"/>
  <c r="F254" i="1"/>
  <c r="H253" i="1"/>
  <c r="G253" i="1"/>
  <c r="F253" i="1"/>
  <c r="H252" i="1"/>
  <c r="G252" i="1"/>
  <c r="F252" i="1"/>
  <c r="H251" i="1"/>
  <c r="G251" i="1"/>
  <c r="F251" i="1"/>
  <c r="H250" i="1"/>
  <c r="G250" i="1"/>
  <c r="F250" i="1"/>
  <c r="H248" i="1"/>
  <c r="G248" i="1"/>
  <c r="F248" i="1"/>
  <c r="H247" i="1"/>
  <c r="G247" i="1"/>
  <c r="F247" i="1"/>
  <c r="H246" i="1"/>
  <c r="G246" i="1"/>
  <c r="F246" i="1"/>
  <c r="H244" i="1"/>
  <c r="G244" i="1"/>
  <c r="F244" i="1"/>
  <c r="H243" i="1"/>
  <c r="G243" i="1"/>
  <c r="F243" i="1"/>
  <c r="H242" i="1"/>
  <c r="G242" i="1"/>
  <c r="F242" i="1"/>
  <c r="H241" i="1"/>
  <c r="G241" i="1"/>
  <c r="F241" i="1"/>
  <c r="H240" i="1"/>
  <c r="G240" i="1"/>
  <c r="F240" i="1"/>
  <c r="H238" i="1"/>
  <c r="G238" i="1"/>
  <c r="F238" i="1"/>
  <c r="H237" i="1"/>
  <c r="G237" i="1"/>
  <c r="F237" i="1"/>
  <c r="H236" i="1"/>
  <c r="G236" i="1"/>
  <c r="F236" i="1"/>
  <c r="H235" i="1"/>
  <c r="G235" i="1"/>
  <c r="F235" i="1"/>
  <c r="H234" i="1"/>
  <c r="G234" i="1"/>
  <c r="F234" i="1"/>
  <c r="H233" i="1"/>
  <c r="G233" i="1"/>
  <c r="F233" i="1"/>
  <c r="H231" i="1"/>
  <c r="G231" i="1"/>
  <c r="F231" i="1"/>
  <c r="H230" i="1"/>
  <c r="G230" i="1"/>
  <c r="F230" i="1"/>
  <c r="H229" i="1"/>
  <c r="G229" i="1"/>
  <c r="F229" i="1"/>
  <c r="H228" i="1"/>
  <c r="G228" i="1"/>
  <c r="F228" i="1"/>
  <c r="H227" i="1"/>
  <c r="G227" i="1"/>
  <c r="F227" i="1"/>
  <c r="H226" i="1"/>
  <c r="G226" i="1"/>
  <c r="F226" i="1"/>
  <c r="H225" i="1"/>
  <c r="G225" i="1"/>
  <c r="F225" i="1"/>
  <c r="H224" i="1"/>
  <c r="G224" i="1"/>
  <c r="F224" i="1"/>
  <c r="H222" i="1"/>
  <c r="G222" i="1"/>
  <c r="F222" i="1"/>
  <c r="H221" i="1"/>
  <c r="G221" i="1"/>
  <c r="F221" i="1"/>
  <c r="H220" i="1"/>
  <c r="G220" i="1"/>
  <c r="F220" i="1"/>
  <c r="H218" i="1"/>
  <c r="G218" i="1"/>
  <c r="F218" i="1"/>
  <c r="H217" i="1"/>
  <c r="G217" i="1"/>
  <c r="F217" i="1"/>
  <c r="H216" i="1"/>
  <c r="G216" i="1"/>
  <c r="F216" i="1"/>
  <c r="H215" i="1"/>
  <c r="G215" i="1"/>
  <c r="F215" i="1"/>
  <c r="H214" i="1"/>
  <c r="G214" i="1"/>
  <c r="F214" i="1"/>
  <c r="H212" i="1"/>
  <c r="G212" i="1"/>
  <c r="F212" i="1"/>
  <c r="H211" i="1"/>
  <c r="G211" i="1"/>
  <c r="F211" i="1"/>
  <c r="H210" i="1"/>
  <c r="G210" i="1"/>
  <c r="F210" i="1"/>
  <c r="H209" i="1"/>
  <c r="G209" i="1"/>
  <c r="F209" i="1"/>
  <c r="H208" i="1"/>
  <c r="G208" i="1"/>
  <c r="F208" i="1"/>
  <c r="H207" i="1"/>
  <c r="G207" i="1"/>
  <c r="F207" i="1"/>
  <c r="H206" i="1"/>
  <c r="G206" i="1"/>
  <c r="F206" i="1"/>
  <c r="H204" i="1"/>
  <c r="G204" i="1"/>
  <c r="F204" i="1"/>
  <c r="H203" i="1"/>
  <c r="G203" i="1"/>
  <c r="F203" i="1"/>
  <c r="H202" i="1"/>
  <c r="G202" i="1"/>
  <c r="F202" i="1"/>
  <c r="H201" i="1"/>
  <c r="G201" i="1"/>
  <c r="F201" i="1"/>
  <c r="H200" i="1"/>
  <c r="G200" i="1"/>
  <c r="F200" i="1"/>
  <c r="H199" i="1"/>
  <c r="G199" i="1"/>
  <c r="F199" i="1"/>
  <c r="H198" i="1"/>
  <c r="G198" i="1"/>
  <c r="F198" i="1"/>
  <c r="H197" i="1"/>
  <c r="G197" i="1"/>
  <c r="F197" i="1"/>
  <c r="H196" i="1"/>
  <c r="G196" i="1"/>
  <c r="F196" i="1"/>
  <c r="H194" i="1"/>
  <c r="G194" i="1"/>
  <c r="F194" i="1"/>
  <c r="H193" i="1"/>
  <c r="G193" i="1"/>
  <c r="F193" i="1"/>
  <c r="H191" i="1"/>
  <c r="G191" i="1"/>
  <c r="F191" i="1"/>
  <c r="H190" i="1"/>
  <c r="G190" i="1"/>
  <c r="F190" i="1"/>
  <c r="H189" i="1"/>
  <c r="G189" i="1"/>
  <c r="F189" i="1"/>
  <c r="H188" i="1"/>
  <c r="G188" i="1"/>
  <c r="F188" i="1"/>
  <c r="H187" i="1"/>
  <c r="G187" i="1"/>
  <c r="F187" i="1"/>
  <c r="H186" i="1"/>
  <c r="G186" i="1"/>
  <c r="F186" i="1"/>
  <c r="H185" i="1"/>
  <c r="G185" i="1"/>
  <c r="F185" i="1"/>
  <c r="H184" i="1"/>
  <c r="G184" i="1"/>
  <c r="F184" i="1"/>
  <c r="H183" i="1"/>
  <c r="G183" i="1"/>
  <c r="F183" i="1"/>
  <c r="H182" i="1"/>
  <c r="G182" i="1"/>
  <c r="F182" i="1"/>
  <c r="H181" i="1"/>
  <c r="G181" i="1"/>
  <c r="F181" i="1"/>
  <c r="H179" i="1"/>
  <c r="G179" i="1"/>
  <c r="F179" i="1"/>
  <c r="H178" i="1"/>
  <c r="G178" i="1"/>
  <c r="F178" i="1"/>
  <c r="H177" i="1"/>
  <c r="G177" i="1"/>
  <c r="F177" i="1"/>
  <c r="H176" i="1"/>
  <c r="G176" i="1"/>
  <c r="F176" i="1"/>
  <c r="H175" i="1"/>
  <c r="G175" i="1"/>
  <c r="F175" i="1"/>
  <c r="H174" i="1"/>
  <c r="G174" i="1"/>
  <c r="F174" i="1"/>
  <c r="H173" i="1"/>
  <c r="G173" i="1"/>
  <c r="F173" i="1"/>
  <c r="H172" i="1"/>
  <c r="G172" i="1"/>
  <c r="F172" i="1"/>
  <c r="H171" i="1"/>
  <c r="G171" i="1"/>
  <c r="F171" i="1"/>
  <c r="H170" i="1"/>
  <c r="G170" i="1"/>
  <c r="F170" i="1"/>
  <c r="H169" i="1"/>
  <c r="G169" i="1"/>
  <c r="F169" i="1"/>
  <c r="H168" i="1"/>
  <c r="G168" i="1"/>
  <c r="F168" i="1"/>
  <c r="H166" i="1"/>
  <c r="G166" i="1"/>
  <c r="F166" i="1"/>
  <c r="H165" i="1"/>
  <c r="G165" i="1"/>
  <c r="F165" i="1"/>
  <c r="H164" i="1"/>
  <c r="G164" i="1"/>
  <c r="F164" i="1"/>
  <c r="H162" i="1"/>
  <c r="G162" i="1"/>
  <c r="F162" i="1"/>
  <c r="H161" i="1"/>
  <c r="G161" i="1"/>
  <c r="F161" i="1"/>
  <c r="H160" i="1"/>
  <c r="G160" i="1"/>
  <c r="F160" i="1"/>
  <c r="H159" i="1"/>
  <c r="G159" i="1"/>
  <c r="F159" i="1"/>
  <c r="H158" i="1"/>
  <c r="G158" i="1"/>
  <c r="F158" i="1"/>
  <c r="H157" i="1"/>
  <c r="G157" i="1"/>
  <c r="F157" i="1"/>
  <c r="H155" i="1"/>
  <c r="G155" i="1"/>
  <c r="F155" i="1"/>
  <c r="H154" i="1"/>
  <c r="G154" i="1"/>
  <c r="F154" i="1"/>
  <c r="H153" i="1"/>
  <c r="G153" i="1"/>
  <c r="F153" i="1"/>
  <c r="H152" i="1"/>
  <c r="G152" i="1"/>
  <c r="F152" i="1"/>
  <c r="H151" i="1"/>
  <c r="G151" i="1"/>
  <c r="F151" i="1"/>
  <c r="H150" i="1"/>
  <c r="G150" i="1"/>
  <c r="F150" i="1"/>
  <c r="H149" i="1"/>
  <c r="G149" i="1"/>
  <c r="F149" i="1"/>
  <c r="H148" i="1"/>
  <c r="G148" i="1"/>
  <c r="F148" i="1"/>
  <c r="H147" i="1"/>
  <c r="G147" i="1"/>
  <c r="F147" i="1"/>
  <c r="H146" i="1"/>
  <c r="G146" i="1"/>
  <c r="F146" i="1"/>
  <c r="H145" i="1"/>
  <c r="G145" i="1"/>
  <c r="F145" i="1"/>
  <c r="H143" i="1"/>
  <c r="G143" i="1"/>
  <c r="F143" i="1"/>
  <c r="H141" i="1"/>
  <c r="G141" i="1"/>
  <c r="F141" i="1"/>
  <c r="H140" i="1"/>
  <c r="G140" i="1"/>
  <c r="F140" i="1"/>
  <c r="H138" i="1"/>
  <c r="G138" i="1"/>
  <c r="F138" i="1"/>
  <c r="H137" i="1"/>
  <c r="G137" i="1"/>
  <c r="F137" i="1"/>
  <c r="H136" i="1"/>
  <c r="G136" i="1"/>
  <c r="F136" i="1"/>
  <c r="H135" i="1"/>
  <c r="G135" i="1"/>
  <c r="F135" i="1"/>
  <c r="H133" i="1"/>
  <c r="G133" i="1"/>
  <c r="F133" i="1"/>
  <c r="H132" i="1"/>
  <c r="G132" i="1"/>
  <c r="F132" i="1"/>
  <c r="H131" i="1"/>
  <c r="G131" i="1"/>
  <c r="F131" i="1"/>
  <c r="H130" i="1"/>
  <c r="G130" i="1"/>
  <c r="F130" i="1"/>
  <c r="H129" i="1"/>
  <c r="G129" i="1"/>
  <c r="F129" i="1"/>
  <c r="H128" i="1"/>
  <c r="G128" i="1"/>
  <c r="F128" i="1"/>
  <c r="H127" i="1"/>
  <c r="G127" i="1"/>
  <c r="F127" i="1"/>
  <c r="H126" i="1"/>
  <c r="G126" i="1"/>
  <c r="F126" i="1"/>
  <c r="H124" i="1"/>
  <c r="G124" i="1"/>
  <c r="F124" i="1"/>
  <c r="H123" i="1"/>
  <c r="G123" i="1"/>
  <c r="F123" i="1"/>
  <c r="H122" i="1"/>
  <c r="G122" i="1"/>
  <c r="F122" i="1"/>
  <c r="H121" i="1"/>
  <c r="G121" i="1"/>
  <c r="F121" i="1"/>
  <c r="H120" i="1"/>
  <c r="G120" i="1"/>
  <c r="F120" i="1"/>
  <c r="H119" i="1"/>
  <c r="G119" i="1"/>
  <c r="F119" i="1"/>
  <c r="H118" i="1"/>
  <c r="G118" i="1"/>
  <c r="F118" i="1"/>
  <c r="H117" i="1"/>
  <c r="G117" i="1"/>
  <c r="F117" i="1"/>
  <c r="H116" i="1"/>
  <c r="G116" i="1"/>
  <c r="F116" i="1"/>
  <c r="H115" i="1"/>
  <c r="G115" i="1"/>
  <c r="F115" i="1"/>
  <c r="H114" i="1"/>
  <c r="G114" i="1"/>
  <c r="F114" i="1"/>
  <c r="H112" i="1"/>
  <c r="G112" i="1"/>
  <c r="F112" i="1"/>
  <c r="H111" i="1"/>
  <c r="G111" i="1"/>
  <c r="F111" i="1"/>
  <c r="H110" i="1"/>
  <c r="G110" i="1"/>
  <c r="F110" i="1"/>
  <c r="H109" i="1"/>
  <c r="G109" i="1"/>
  <c r="F109" i="1"/>
  <c r="H108" i="1"/>
  <c r="G108" i="1"/>
  <c r="F108" i="1"/>
  <c r="H106" i="1"/>
  <c r="G106" i="1"/>
  <c r="F106" i="1"/>
  <c r="H105" i="1"/>
  <c r="G105" i="1"/>
  <c r="F105" i="1"/>
  <c r="H104" i="1"/>
  <c r="G104" i="1"/>
  <c r="F104" i="1"/>
  <c r="H103" i="1"/>
  <c r="G103" i="1"/>
  <c r="F103" i="1"/>
  <c r="H102" i="1"/>
  <c r="G102" i="1"/>
  <c r="F102" i="1"/>
  <c r="H101" i="1"/>
  <c r="G101" i="1"/>
  <c r="F101" i="1"/>
  <c r="H100" i="1"/>
  <c r="G100" i="1"/>
  <c r="F100" i="1"/>
  <c r="H99" i="1"/>
  <c r="G99" i="1"/>
  <c r="F99" i="1"/>
  <c r="H97" i="1"/>
  <c r="G97" i="1"/>
  <c r="F97" i="1"/>
  <c r="H96" i="1"/>
  <c r="G96" i="1"/>
  <c r="F96" i="1"/>
  <c r="H94" i="1"/>
  <c r="G94" i="1"/>
  <c r="F94" i="1"/>
  <c r="H93" i="1"/>
  <c r="G93" i="1"/>
  <c r="F93" i="1"/>
  <c r="H92" i="1"/>
  <c r="G92" i="1"/>
  <c r="F92" i="1"/>
  <c r="H91" i="1"/>
  <c r="G91" i="1"/>
  <c r="F91" i="1"/>
  <c r="H90" i="1"/>
  <c r="G90" i="1"/>
  <c r="F90" i="1"/>
  <c r="H89" i="1"/>
  <c r="G89" i="1"/>
  <c r="F89" i="1"/>
  <c r="H87" i="1"/>
  <c r="G87" i="1"/>
  <c r="F87" i="1"/>
  <c r="H86" i="1"/>
  <c r="G86" i="1"/>
  <c r="F86" i="1"/>
  <c r="H85" i="1"/>
  <c r="G85" i="1"/>
  <c r="F85" i="1"/>
  <c r="H84" i="1"/>
  <c r="G84" i="1"/>
  <c r="F84" i="1"/>
  <c r="H83" i="1"/>
  <c r="G83" i="1"/>
  <c r="F83" i="1"/>
  <c r="H81" i="1"/>
  <c r="G81" i="1"/>
  <c r="F81" i="1"/>
  <c r="H80" i="1"/>
  <c r="G80" i="1"/>
  <c r="F80" i="1"/>
  <c r="H79" i="1"/>
  <c r="G79" i="1"/>
  <c r="F79" i="1"/>
  <c r="H78" i="1"/>
  <c r="G78" i="1"/>
  <c r="F78" i="1"/>
  <c r="H77" i="1"/>
  <c r="G77" i="1"/>
  <c r="F77" i="1"/>
  <c r="H76" i="1"/>
  <c r="G76" i="1"/>
  <c r="F76" i="1"/>
  <c r="H75" i="1"/>
  <c r="G75" i="1"/>
  <c r="F75" i="1"/>
  <c r="H73" i="1"/>
  <c r="G73" i="1"/>
  <c r="F73" i="1"/>
  <c r="H71" i="1"/>
  <c r="G71" i="1"/>
  <c r="F71" i="1"/>
  <c r="H69" i="1"/>
  <c r="G69" i="1"/>
  <c r="F69" i="1"/>
  <c r="H68" i="1"/>
  <c r="G68" i="1"/>
  <c r="F68" i="1"/>
  <c r="H65" i="1"/>
  <c r="G65" i="1"/>
  <c r="F65" i="1"/>
  <c r="H64" i="1"/>
  <c r="G64" i="1"/>
  <c r="F64" i="1"/>
  <c r="H63" i="1"/>
  <c r="G63" i="1"/>
  <c r="F63" i="1"/>
  <c r="H62" i="1"/>
  <c r="G62" i="1"/>
  <c r="F62" i="1"/>
  <c r="H60" i="1"/>
  <c r="G60" i="1"/>
  <c r="F60" i="1"/>
  <c r="H58" i="1"/>
  <c r="G58" i="1"/>
  <c r="F58" i="1"/>
  <c r="H56" i="1"/>
  <c r="G56" i="1"/>
  <c r="F56" i="1"/>
  <c r="H55" i="1"/>
  <c r="G55" i="1"/>
  <c r="F55" i="1"/>
  <c r="H54" i="1"/>
  <c r="G54" i="1"/>
  <c r="F54" i="1"/>
  <c r="H53" i="1"/>
  <c r="G53" i="1"/>
  <c r="F53" i="1"/>
  <c r="H52" i="1"/>
  <c r="G52" i="1"/>
  <c r="F52" i="1"/>
  <c r="H51" i="1"/>
  <c r="G51" i="1"/>
  <c r="F51" i="1"/>
  <c r="H50" i="1"/>
  <c r="G50" i="1"/>
  <c r="F50" i="1"/>
  <c r="H49" i="1"/>
  <c r="G49" i="1"/>
  <c r="F49" i="1"/>
  <c r="H47" i="1"/>
  <c r="G47" i="1"/>
  <c r="F47" i="1"/>
  <c r="H46" i="1"/>
  <c r="G46" i="1"/>
  <c r="F46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6" i="1"/>
  <c r="G36" i="1"/>
  <c r="F36" i="1"/>
  <c r="H35" i="1"/>
  <c r="G35" i="1"/>
  <c r="F35" i="1"/>
  <c r="H34" i="1"/>
  <c r="G34" i="1"/>
  <c r="F34" i="1"/>
  <c r="H33" i="1"/>
  <c r="G33" i="1"/>
  <c r="F33" i="1"/>
  <c r="H32" i="1"/>
  <c r="G32" i="1"/>
  <c r="F32" i="1"/>
  <c r="H31" i="1"/>
  <c r="G31" i="1"/>
  <c r="F31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8" i="1"/>
  <c r="G18" i="1"/>
  <c r="F18" i="1"/>
  <c r="H17" i="1"/>
  <c r="G17" i="1"/>
  <c r="F17" i="1"/>
  <c r="H16" i="1"/>
  <c r="G16" i="1"/>
  <c r="F16" i="1"/>
  <c r="H15" i="1"/>
  <c r="G15" i="1"/>
  <c r="F15" i="1"/>
  <c r="H13" i="1"/>
  <c r="G13" i="1"/>
  <c r="F13" i="1"/>
  <c r="H11" i="1"/>
  <c r="G11" i="1"/>
  <c r="F11" i="1"/>
  <c r="H10" i="1"/>
  <c r="G10" i="1"/>
  <c r="F10" i="1"/>
  <c r="H9" i="1"/>
  <c r="G9" i="1"/>
  <c r="F9" i="1"/>
  <c r="H8" i="1"/>
  <c r="G8" i="1"/>
  <c r="F8" i="1"/>
  <c r="H6" i="1"/>
  <c r="G6" i="1"/>
  <c r="F6" i="1"/>
  <c r="H5" i="1"/>
  <c r="G5" i="1"/>
  <c r="F5" i="1"/>
  <c r="H4" i="1"/>
  <c r="G4" i="1"/>
  <c r="F4" i="1"/>
</calcChain>
</file>

<file path=xl/sharedStrings.xml><?xml version="1.0" encoding="utf-8"?>
<sst xmlns="http://schemas.openxmlformats.org/spreadsheetml/2006/main" count="1831" uniqueCount="774">
  <si>
    <t>Sussex Schools Champs - Saturday 8th June 2024</t>
  </si>
  <si>
    <t>Distance</t>
  </si>
  <si>
    <t>F01</t>
  </si>
  <si>
    <t>Hammer</t>
  </si>
  <si>
    <t>JG</t>
  </si>
  <si>
    <t>01-06</t>
  </si>
  <si>
    <t>01-03</t>
  </si>
  <si>
    <t>01-02</t>
  </si>
  <si>
    <t>F02</t>
  </si>
  <si>
    <t>IG</t>
  </si>
  <si>
    <t>02-66</t>
  </si>
  <si>
    <t>02-03</t>
  </si>
  <si>
    <t>02-06</t>
  </si>
  <si>
    <t>02-05</t>
  </si>
  <si>
    <t>F03</t>
  </si>
  <si>
    <t>SG</t>
  </si>
  <si>
    <t>03-</t>
  </si>
  <si>
    <t>F04</t>
  </si>
  <si>
    <t>Pole Vault</t>
  </si>
  <si>
    <t>JB</t>
  </si>
  <si>
    <t>04-07</t>
  </si>
  <si>
    <t>04-01</t>
  </si>
  <si>
    <t>04-06</t>
  </si>
  <si>
    <t>04-11</t>
  </si>
  <si>
    <t>F05</t>
  </si>
  <si>
    <t>05-08</t>
  </si>
  <si>
    <t>05-11</t>
  </si>
  <si>
    <t>05-01</t>
  </si>
  <si>
    <t>05-125</t>
  </si>
  <si>
    <t>05-77</t>
  </si>
  <si>
    <t>05-117</t>
  </si>
  <si>
    <t>05-02</t>
  </si>
  <si>
    <t>05-126</t>
  </si>
  <si>
    <t>05-03</t>
  </si>
  <si>
    <t>05-</t>
  </si>
  <si>
    <t>NM</t>
  </si>
  <si>
    <t>F06</t>
  </si>
  <si>
    <t>06-11</t>
  </si>
  <si>
    <t>06-01</t>
  </si>
  <si>
    <t>06-06</t>
  </si>
  <si>
    <t>06-130</t>
  </si>
  <si>
    <t>06-128</t>
  </si>
  <si>
    <t>06-07</t>
  </si>
  <si>
    <t>F07</t>
  </si>
  <si>
    <t>High Jump</t>
  </si>
  <si>
    <t>07-05</t>
  </si>
  <si>
    <t>07-04</t>
  </si>
  <si>
    <t>07-02</t>
  </si>
  <si>
    <t>07-06</t>
  </si>
  <si>
    <t>07-88</t>
  </si>
  <si>
    <t>6=</t>
  </si>
  <si>
    <t>07-55</t>
  </si>
  <si>
    <t>07-01</t>
  </si>
  <si>
    <t>F08</t>
  </si>
  <si>
    <t>Triple Jump</t>
  </si>
  <si>
    <t>SB</t>
  </si>
  <si>
    <t>08-07</t>
  </si>
  <si>
    <t>M/S -0.3</t>
  </si>
  <si>
    <t>08-22</t>
  </si>
  <si>
    <t>M/S -1.6</t>
  </si>
  <si>
    <t>F09</t>
  </si>
  <si>
    <t>Shot Putt</t>
  </si>
  <si>
    <t>09-08</t>
  </si>
  <si>
    <t>09-02</t>
  </si>
  <si>
    <t>09-07</t>
  </si>
  <si>
    <t>09-06</t>
  </si>
  <si>
    <t>09-55</t>
  </si>
  <si>
    <t>09-04</t>
  </si>
  <si>
    <t>09-77</t>
  </si>
  <si>
    <t>09-22</t>
  </si>
  <si>
    <t>F10</t>
  </si>
  <si>
    <t>10-06</t>
  </si>
  <si>
    <t>F11</t>
  </si>
  <si>
    <t>IB</t>
  </si>
  <si>
    <t>11-06</t>
  </si>
  <si>
    <t>F12</t>
  </si>
  <si>
    <t>12-07</t>
  </si>
  <si>
    <t>12-04</t>
  </si>
  <si>
    <t>12-05</t>
  </si>
  <si>
    <t>12-55</t>
  </si>
  <si>
    <t>F13</t>
  </si>
  <si>
    <t>13-07</t>
  </si>
  <si>
    <t>13-01</t>
  </si>
  <si>
    <t>F14</t>
  </si>
  <si>
    <t>14-</t>
  </si>
  <si>
    <t>F15</t>
  </si>
  <si>
    <t>15-07</t>
  </si>
  <si>
    <t>F16</t>
  </si>
  <si>
    <t>16-22</t>
  </si>
  <si>
    <t>16-131</t>
  </si>
  <si>
    <t>16-05</t>
  </si>
  <si>
    <t>16-02</t>
  </si>
  <si>
    <t>16-08</t>
  </si>
  <si>
    <t>16-88</t>
  </si>
  <si>
    <t>16-06</t>
  </si>
  <si>
    <t>F17</t>
  </si>
  <si>
    <t>17-77</t>
  </si>
  <si>
    <t>M/S +0.60</t>
  </si>
  <si>
    <t>17-07</t>
  </si>
  <si>
    <t>M/S +0.57</t>
  </si>
  <si>
    <t>17-05</t>
  </si>
  <si>
    <t>M/S -0.47</t>
  </si>
  <si>
    <t>17-02</t>
  </si>
  <si>
    <t>M/S -0.69</t>
  </si>
  <si>
    <t>17-06</t>
  </si>
  <si>
    <t>M/S +0.18</t>
  </si>
  <si>
    <t>F18</t>
  </si>
  <si>
    <t>Long Jump</t>
  </si>
  <si>
    <t>18-06</t>
  </si>
  <si>
    <t>M/S -0.15</t>
  </si>
  <si>
    <t>18-04</t>
  </si>
  <si>
    <t>M/S +0.28</t>
  </si>
  <si>
    <t>18-07</t>
  </si>
  <si>
    <t>M/S +0.15</t>
  </si>
  <si>
    <t>18-02</t>
  </si>
  <si>
    <t>18-77</t>
  </si>
  <si>
    <t>18-44</t>
  </si>
  <si>
    <t>F19</t>
  </si>
  <si>
    <t>19-05</t>
  </si>
  <si>
    <t>19-07</t>
  </si>
  <si>
    <t>M/S +0.25</t>
  </si>
  <si>
    <t>F20</t>
  </si>
  <si>
    <t>20-06</t>
  </si>
  <si>
    <t>20-05</t>
  </si>
  <si>
    <t>20-04</t>
  </si>
  <si>
    <t>20-02</t>
  </si>
  <si>
    <t>20-07</t>
  </si>
  <si>
    <t>20-22</t>
  </si>
  <si>
    <t>20-08</t>
  </si>
  <si>
    <t>20-44</t>
  </si>
  <si>
    <t>F21</t>
  </si>
  <si>
    <t>21-05</t>
  </si>
  <si>
    <t>21-01</t>
  </si>
  <si>
    <t>21-44</t>
  </si>
  <si>
    <t>21-11</t>
  </si>
  <si>
    <t>21-77</t>
  </si>
  <si>
    <t>F22</t>
  </si>
  <si>
    <t>22-05</t>
  </si>
  <si>
    <t>22-07</t>
  </si>
  <si>
    <t>22-03</t>
  </si>
  <si>
    <t>22-04</t>
  </si>
  <si>
    <t>22-44</t>
  </si>
  <si>
    <t>22-55</t>
  </si>
  <si>
    <t>22-08</t>
  </si>
  <si>
    <t>22-11</t>
  </si>
  <si>
    <t>22-06</t>
  </si>
  <si>
    <t>22-22</t>
  </si>
  <si>
    <t>22-01</t>
  </si>
  <si>
    <t>F23</t>
  </si>
  <si>
    <t>Discus</t>
  </si>
  <si>
    <t>23-06</t>
  </si>
  <si>
    <t>23-04</t>
  </si>
  <si>
    <t>23-07</t>
  </si>
  <si>
    <t>23-05</t>
  </si>
  <si>
    <t>23-44</t>
  </si>
  <si>
    <t>23-02</t>
  </si>
  <si>
    <t>23-77</t>
  </si>
  <si>
    <t>23-22</t>
  </si>
  <si>
    <t>F24</t>
  </si>
  <si>
    <t>24-07</t>
  </si>
  <si>
    <t>24-01</t>
  </si>
  <si>
    <t>24-02</t>
  </si>
  <si>
    <t>24-22</t>
  </si>
  <si>
    <t>F25</t>
  </si>
  <si>
    <t>Javelin</t>
  </si>
  <si>
    <t>25-02</t>
  </si>
  <si>
    <t>25-77</t>
  </si>
  <si>
    <t>F26</t>
  </si>
  <si>
    <t>26-</t>
  </si>
  <si>
    <t>F27</t>
  </si>
  <si>
    <t>27-02</t>
  </si>
  <si>
    <t>27-77</t>
  </si>
  <si>
    <t>27-03</t>
  </si>
  <si>
    <t>27-01</t>
  </si>
  <si>
    <t>27-05</t>
  </si>
  <si>
    <t>27-88</t>
  </si>
  <si>
    <t>27-08</t>
  </si>
  <si>
    <t>27-06</t>
  </si>
  <si>
    <t>27-07</t>
  </si>
  <si>
    <t>27-44</t>
  </si>
  <si>
    <t>M/S +0.27</t>
  </si>
  <si>
    <t>27-04</t>
  </si>
  <si>
    <t>F28</t>
  </si>
  <si>
    <t>28-02</t>
  </si>
  <si>
    <t>M/S -0.70</t>
  </si>
  <si>
    <t>28-77</t>
  </si>
  <si>
    <t>M/S -0.50</t>
  </si>
  <si>
    <t>28-07</t>
  </si>
  <si>
    <t>28-22</t>
  </si>
  <si>
    <t>M/S -0.90</t>
  </si>
  <si>
    <t>28-03</t>
  </si>
  <si>
    <t>M/S -0.81</t>
  </si>
  <si>
    <t>28-04</t>
  </si>
  <si>
    <t>M/S +0.70</t>
  </si>
  <si>
    <t>F29</t>
  </si>
  <si>
    <t>29-07</t>
  </si>
  <si>
    <t>29-77</t>
  </si>
  <si>
    <t>29-05</t>
  </si>
  <si>
    <t>F30</t>
  </si>
  <si>
    <t>30-66</t>
  </si>
  <si>
    <t>30-05</t>
  </si>
  <si>
    <t>30-01</t>
  </si>
  <si>
    <t>30-02</t>
  </si>
  <si>
    <t>30-22</t>
  </si>
  <si>
    <t>30-06</t>
  </si>
  <si>
    <t>30-55</t>
  </si>
  <si>
    <t>30-03</t>
  </si>
  <si>
    <t>30-07</t>
  </si>
  <si>
    <t>30-04</t>
  </si>
  <si>
    <t>30-33</t>
  </si>
  <si>
    <t>30-77</t>
  </si>
  <si>
    <t>F31</t>
  </si>
  <si>
    <t>31-132</t>
  </si>
  <si>
    <t>31-01</t>
  </si>
  <si>
    <t>31-06</t>
  </si>
  <si>
    <t>31-66</t>
  </si>
  <si>
    <t>31-22</t>
  </si>
  <si>
    <t>31-07</t>
  </si>
  <si>
    <t>31-05</t>
  </si>
  <si>
    <t>31-03</t>
  </si>
  <si>
    <t>31-77</t>
  </si>
  <si>
    <t>31-08</t>
  </si>
  <si>
    <t>31-44</t>
  </si>
  <si>
    <t>F32</t>
  </si>
  <si>
    <t>32-01</t>
  </si>
  <si>
    <t>32-02</t>
  </si>
  <si>
    <t>F33</t>
  </si>
  <si>
    <t>33-66</t>
  </si>
  <si>
    <t>M/S</t>
  </si>
  <si>
    <t>33-07</t>
  </si>
  <si>
    <t>33-02</t>
  </si>
  <si>
    <t>33-06</t>
  </si>
  <si>
    <t>33-77</t>
  </si>
  <si>
    <t>33-03</t>
  </si>
  <si>
    <t>33-05</t>
  </si>
  <si>
    <t>33-44</t>
  </si>
  <si>
    <t>33-04</t>
  </si>
  <si>
    <t>F34</t>
  </si>
  <si>
    <t>34-66</t>
  </si>
  <si>
    <t>34-07</t>
  </si>
  <si>
    <t>34-08</t>
  </si>
  <si>
    <t>34-05</t>
  </si>
  <si>
    <t>34-01</t>
  </si>
  <si>
    <t>34-02</t>
  </si>
  <si>
    <t>34-06</t>
  </si>
  <si>
    <t>F35</t>
  </si>
  <si>
    <t>35-06</t>
  </si>
  <si>
    <t>35-07</t>
  </si>
  <si>
    <t>35-22</t>
  </si>
  <si>
    <t>35-11</t>
  </si>
  <si>
    <t>35-04</t>
  </si>
  <si>
    <t>F36</t>
  </si>
  <si>
    <t>36-02</t>
  </si>
  <si>
    <t>36-01</t>
  </si>
  <si>
    <t>36-07</t>
  </si>
  <si>
    <t>F37</t>
  </si>
  <si>
    <t>37-02</t>
  </si>
  <si>
    <t>37-133</t>
  </si>
  <si>
    <t>37-77</t>
  </si>
  <si>
    <t>37-22</t>
  </si>
  <si>
    <t>37-04</t>
  </si>
  <si>
    <t>37-11</t>
  </si>
  <si>
    <t>37-06</t>
  </si>
  <si>
    <t>37-66</t>
  </si>
  <si>
    <t>F38</t>
  </si>
  <si>
    <t>38-02</t>
  </si>
  <si>
    <t>38-22</t>
  </si>
  <si>
    <t>38-06</t>
  </si>
  <si>
    <t>38-77</t>
  </si>
  <si>
    <t>38-01</t>
  </si>
  <si>
    <t>38-04</t>
  </si>
  <si>
    <t>F39</t>
  </si>
  <si>
    <t>39-01</t>
  </si>
  <si>
    <t>39-02</t>
  </si>
  <si>
    <t>39-05</t>
  </si>
  <si>
    <t>39-55</t>
  </si>
  <si>
    <t>39-07</t>
  </si>
  <si>
    <t>F40</t>
  </si>
  <si>
    <t>40-02</t>
  </si>
  <si>
    <t>40-07</t>
  </si>
  <si>
    <t>40-77</t>
  </si>
  <si>
    <t>F41</t>
  </si>
  <si>
    <t>41-01</t>
  </si>
  <si>
    <t>41-22</t>
  </si>
  <si>
    <t>41-02</t>
  </si>
  <si>
    <t>M/S +0.24</t>
  </si>
  <si>
    <t>41-05</t>
  </si>
  <si>
    <t>41-55</t>
  </si>
  <si>
    <t>41-06</t>
  </si>
  <si>
    <t>M/S +0.5</t>
  </si>
  <si>
    <t>41-07</t>
  </si>
  <si>
    <t>41-04</t>
  </si>
  <si>
    <t>41-08</t>
  </si>
  <si>
    <t>F42</t>
  </si>
  <si>
    <t>42-06</t>
  </si>
  <si>
    <t>42-11</t>
  </si>
  <si>
    <t>42-01</t>
  </si>
  <si>
    <t>42-04</t>
  </si>
  <si>
    <t>F43</t>
  </si>
  <si>
    <t>43-07</t>
  </si>
  <si>
    <t>43-77</t>
  </si>
  <si>
    <t>43-02</t>
  </si>
  <si>
    <t>F44</t>
  </si>
  <si>
    <t>44-134</t>
  </si>
  <si>
    <t>44-11</t>
  </si>
  <si>
    <t>44-01</t>
  </si>
  <si>
    <t>44-05</t>
  </si>
  <si>
    <t>44-07</t>
  </si>
  <si>
    <t>44-02</t>
  </si>
  <si>
    <t>44-77</t>
  </si>
  <si>
    <t>44-04</t>
  </si>
  <si>
    <t>44-44</t>
  </si>
  <si>
    <t>F45</t>
  </si>
  <si>
    <t>45-07</t>
  </si>
  <si>
    <t>45-05</t>
  </si>
  <si>
    <t>M/S +0.17</t>
  </si>
  <si>
    <t>45-55</t>
  </si>
  <si>
    <t>F46</t>
  </si>
  <si>
    <t>46-01</t>
  </si>
  <si>
    <t>46-11</t>
  </si>
  <si>
    <t>F47</t>
  </si>
  <si>
    <t>47-07</t>
  </si>
  <si>
    <t>47-01</t>
  </si>
  <si>
    <t>47-02</t>
  </si>
  <si>
    <t>47-05</t>
  </si>
  <si>
    <t>47-11</t>
  </si>
  <si>
    <t>47-06</t>
  </si>
  <si>
    <t>47-04</t>
  </si>
  <si>
    <t>47-66</t>
  </si>
  <si>
    <t>Bib</t>
  </si>
  <si>
    <t>Age Group</t>
  </si>
  <si>
    <t>Name</t>
  </si>
  <si>
    <t>Area</t>
  </si>
  <si>
    <t>Kira Dunford</t>
  </si>
  <si>
    <t>BHP</t>
  </si>
  <si>
    <t>Alanna Oakman</t>
  </si>
  <si>
    <t>HAS</t>
  </si>
  <si>
    <t>01-05</t>
  </si>
  <si>
    <t>Anna Wyatt</t>
  </si>
  <si>
    <t>WSW</t>
  </si>
  <si>
    <t>Gabriella Payne-Petretta</t>
  </si>
  <si>
    <t>WSS</t>
  </si>
  <si>
    <t>01-08</t>
  </si>
  <si>
    <t>Ailsa McCutchan</t>
  </si>
  <si>
    <t>SD</t>
  </si>
  <si>
    <t>Kitti Szabo Papp</t>
  </si>
  <si>
    <t>Fine Minolla</t>
  </si>
  <si>
    <t>02-55</t>
  </si>
  <si>
    <t xml:space="preserve">Lucia McGurk </t>
  </si>
  <si>
    <t>Robyn Garner</t>
  </si>
  <si>
    <t>Alice Howie</t>
  </si>
  <si>
    <t>Bill Scott</t>
  </si>
  <si>
    <t>OV</t>
  </si>
  <si>
    <t>Remy Louis</t>
  </si>
  <si>
    <t>04-05</t>
  </si>
  <si>
    <t>Charlie Carmen</t>
  </si>
  <si>
    <t>Luca Mindel</t>
  </si>
  <si>
    <t>Milo Hilborne</t>
  </si>
  <si>
    <t>MID</t>
  </si>
  <si>
    <t>Ayla Kimpton-Bragg</t>
  </si>
  <si>
    <t>Imogen Taylor</t>
  </si>
  <si>
    <t>Fernanda Wolfson</t>
  </si>
  <si>
    <t>Beth Wilson</t>
  </si>
  <si>
    <t>05-07</t>
  </si>
  <si>
    <t>Suzannah Chadburn</t>
  </si>
  <si>
    <t>Jessie Diack</t>
  </si>
  <si>
    <t xml:space="preserve">Bethany Boyes </t>
  </si>
  <si>
    <t>Iris Hitchmough</t>
  </si>
  <si>
    <t>Sylvie Ward</t>
  </si>
  <si>
    <t>Libby Higgins</t>
  </si>
  <si>
    <t>Ava Hayes</t>
  </si>
  <si>
    <t>Imogen Clarke</t>
  </si>
  <si>
    <t>06-03</t>
  </si>
  <si>
    <t>Jessica Harmer</t>
  </si>
  <si>
    <t>Alice Johnston</t>
  </si>
  <si>
    <t>Anya Cole</t>
  </si>
  <si>
    <t>06-77</t>
  </si>
  <si>
    <t>Natasha King</t>
  </si>
  <si>
    <t>06-127</t>
  </si>
  <si>
    <t>Georgia Docherty</t>
  </si>
  <si>
    <t>Mia McGhie</t>
  </si>
  <si>
    <t>06-129</t>
  </si>
  <si>
    <t>Manon Barbet</t>
  </si>
  <si>
    <t>Phoebe Scott</t>
  </si>
  <si>
    <t>Raffe Sarjeant</t>
  </si>
  <si>
    <t>Aidan Scanlon</t>
  </si>
  <si>
    <t>Roman Peretti</t>
  </si>
  <si>
    <t>CRA</t>
  </si>
  <si>
    <t>07-44</t>
  </si>
  <si>
    <t>Roshan Kabuye</t>
  </si>
  <si>
    <t>Luke Flood</t>
  </si>
  <si>
    <t>Joel Worth</t>
  </si>
  <si>
    <t>Finley Fowler</t>
  </si>
  <si>
    <t>07-77</t>
  </si>
  <si>
    <t>Harry Coles</t>
  </si>
  <si>
    <t>07-08</t>
  </si>
  <si>
    <t>Henry Gillam</t>
  </si>
  <si>
    <t>Imran Bashir</t>
  </si>
  <si>
    <t>08-02</t>
  </si>
  <si>
    <t>Milo Bowen</t>
  </si>
  <si>
    <t>Max Turnbull</t>
  </si>
  <si>
    <t>08-05</t>
  </si>
  <si>
    <t>Arya Jeevathasan</t>
  </si>
  <si>
    <t>Pelumi Dosumu</t>
  </si>
  <si>
    <t>May Geer</t>
  </si>
  <si>
    <t>Yasemin Buyuksarac</t>
  </si>
  <si>
    <t>Alicja Synalik</t>
  </si>
  <si>
    <t>09-44</t>
  </si>
  <si>
    <t>Shevonne Mukasa</t>
  </si>
  <si>
    <t>09-05</t>
  </si>
  <si>
    <t>Katie Allard</t>
  </si>
  <si>
    <t>Lily Milne</t>
  </si>
  <si>
    <t>Leah Ngibombi</t>
  </si>
  <si>
    <t>Jess Rutter</t>
  </si>
  <si>
    <t>Ava Jaggan</t>
  </si>
  <si>
    <t>Martha Simmons</t>
  </si>
  <si>
    <t>09-88</t>
  </si>
  <si>
    <t>Pearl Winslet</t>
  </si>
  <si>
    <t>10-03</t>
  </si>
  <si>
    <t>Roman Nadiri</t>
  </si>
  <si>
    <t>Zeki Ruso</t>
  </si>
  <si>
    <t>11-05</t>
  </si>
  <si>
    <t>Jack Cosgrove</t>
  </si>
  <si>
    <t>Ede Ruso</t>
  </si>
  <si>
    <t>Josh Robbins</t>
  </si>
  <si>
    <t>Oliver Job</t>
  </si>
  <si>
    <t>Archie Cosgrove</t>
  </si>
  <si>
    <t>Oscar Staples</t>
  </si>
  <si>
    <t>Ivan Wray</t>
  </si>
  <si>
    <t>13-11</t>
  </si>
  <si>
    <t>Diggory Thomas</t>
  </si>
  <si>
    <t>Braimoh Busari</t>
  </si>
  <si>
    <t>14-02</t>
  </si>
  <si>
    <t>Leo Woolgar-Golds</t>
  </si>
  <si>
    <t>15-02</t>
  </si>
  <si>
    <t>Amelie Smith-Jarman</t>
  </si>
  <si>
    <t>Rihyanna Duvergier</t>
  </si>
  <si>
    <t>Alice White</t>
  </si>
  <si>
    <t>Alex Koloutsos</t>
  </si>
  <si>
    <t>16-04</t>
  </si>
  <si>
    <t>Izzy Clarke</t>
  </si>
  <si>
    <t>Bella Walker</t>
  </si>
  <si>
    <t>16-55</t>
  </si>
  <si>
    <t>Macie Ship</t>
  </si>
  <si>
    <t>Sylvie Purseglove</t>
  </si>
  <si>
    <t>16-07</t>
  </si>
  <si>
    <t>Charlotte Threfall</t>
  </si>
  <si>
    <t>16-77</t>
  </si>
  <si>
    <t>Naia Myles</t>
  </si>
  <si>
    <t>Lilah Medleycott</t>
  </si>
  <si>
    <t>Maeve Jennings</t>
  </si>
  <si>
    <t>Hope Norman</t>
  </si>
  <si>
    <t>Nikita Gill</t>
  </si>
  <si>
    <t>17-22</t>
  </si>
  <si>
    <t>Matt Plummer</t>
  </si>
  <si>
    <t>17-04</t>
  </si>
  <si>
    <t>Lucas Noel</t>
  </si>
  <si>
    <t>Zack Madden</t>
  </si>
  <si>
    <t>17-55</t>
  </si>
  <si>
    <t>Aidan Bayley</t>
  </si>
  <si>
    <t>Charlie O Hara</t>
  </si>
  <si>
    <t>David Michael-Ulogho</t>
  </si>
  <si>
    <t>Ayo-T Amokeodo</t>
  </si>
  <si>
    <t>17-08</t>
  </si>
  <si>
    <t xml:space="preserve">Frederick Gander </t>
  </si>
  <si>
    <t>Kaiya Marson</t>
  </si>
  <si>
    <t>18-22</t>
  </si>
  <si>
    <t>Caitlin Griffin</t>
  </si>
  <si>
    <t>Kiera Bruce</t>
  </si>
  <si>
    <t>Zara Howe</t>
  </si>
  <si>
    <t>18-05</t>
  </si>
  <si>
    <t>Emily Dolling</t>
  </si>
  <si>
    <t>Harriet Yelling</t>
  </si>
  <si>
    <t>Maria Breeze</t>
  </si>
  <si>
    <t>Mia Barnes</t>
  </si>
  <si>
    <t>19-02</t>
  </si>
  <si>
    <t>Jessica Ojo-Osagie</t>
  </si>
  <si>
    <t>Darcey Mayes</t>
  </si>
  <si>
    <t>Maureen Onyema</t>
  </si>
  <si>
    <t>19-77</t>
  </si>
  <si>
    <t>Madeleine Way</t>
  </si>
  <si>
    <t>20-01</t>
  </si>
  <si>
    <t>Jenson Blackman</t>
  </si>
  <si>
    <t>Kristian Stopnar</t>
  </si>
  <si>
    <t>Will Derry</t>
  </si>
  <si>
    <t>Blessing Tichareva</t>
  </si>
  <si>
    <t>Olly Baverstock</t>
  </si>
  <si>
    <t>Edward Liddle</t>
  </si>
  <si>
    <t>20-55</t>
  </si>
  <si>
    <t>Elliot Rogers</t>
  </si>
  <si>
    <t>Leo Pettetra</t>
  </si>
  <si>
    <t>20-66</t>
  </si>
  <si>
    <t>Alfie Bladon</t>
  </si>
  <si>
    <t xml:space="preserve">Jason Andrew </t>
  </si>
  <si>
    <t>20-77</t>
  </si>
  <si>
    <t>Kye Lammas</t>
  </si>
  <si>
    <t>Justin Kelso</t>
  </si>
  <si>
    <t>20-88</t>
  </si>
  <si>
    <t>James Whitlock</t>
  </si>
  <si>
    <t>Arlo Serjeant</t>
  </si>
  <si>
    <t>Will Simmonds</t>
  </si>
  <si>
    <t>21-02</t>
  </si>
  <si>
    <t>Huxley Morrall</t>
  </si>
  <si>
    <t>21-04</t>
  </si>
  <si>
    <t>Warren Newman</t>
  </si>
  <si>
    <t>Malik Clarke</t>
  </si>
  <si>
    <t>Oliver Horton</t>
  </si>
  <si>
    <t>21-55</t>
  </si>
  <si>
    <t>Eddie Grundy</t>
  </si>
  <si>
    <t>21-06</t>
  </si>
  <si>
    <t>Harry Evans</t>
  </si>
  <si>
    <t>21-07</t>
  </si>
  <si>
    <t>Jasper Hicks</t>
  </si>
  <si>
    <t xml:space="preserve">James Thomas </t>
  </si>
  <si>
    <t>Mark Stewart</t>
  </si>
  <si>
    <t>George Payne</t>
  </si>
  <si>
    <t>22-02</t>
  </si>
  <si>
    <t>Jonah WIll</t>
  </si>
  <si>
    <t>Devan Patel</t>
  </si>
  <si>
    <t>Oliver Russell</t>
  </si>
  <si>
    <t>Layton Mamarot</t>
  </si>
  <si>
    <t>David Amurun</t>
  </si>
  <si>
    <t>George Cronk</t>
  </si>
  <si>
    <t>Josh Andrew</t>
  </si>
  <si>
    <t>Samuel Beal</t>
  </si>
  <si>
    <t>Johnny Dembigh</t>
  </si>
  <si>
    <t>Elliott Hibbert</t>
  </si>
  <si>
    <t>Emilie Gay</t>
  </si>
  <si>
    <t>Charlotte Johnson</t>
  </si>
  <si>
    <t>Faith Gibbons</t>
  </si>
  <si>
    <t>Vaidanshi Razdan</t>
  </si>
  <si>
    <t>Amber Woods</t>
  </si>
  <si>
    <t>Rebecca Roberts</t>
  </si>
  <si>
    <t>23-66</t>
  </si>
  <si>
    <t>Daisy Hopson Northan</t>
  </si>
  <si>
    <t>Pearl Puplampu</t>
  </si>
  <si>
    <t>Olivia Clark</t>
  </si>
  <si>
    <t>Juliette Davis</t>
  </si>
  <si>
    <t>Emelia Deighton</t>
  </si>
  <si>
    <t>Libby Russell</t>
  </si>
  <si>
    <t>Abigail Wamala</t>
  </si>
  <si>
    <t>Hugo Mason</t>
  </si>
  <si>
    <t>26-08</t>
  </si>
  <si>
    <t>Finn Hill</t>
  </si>
  <si>
    <t>Archie Nicholas</t>
  </si>
  <si>
    <t>Dylan Parr</t>
  </si>
  <si>
    <t>27-22</t>
  </si>
  <si>
    <t>Seb Dearsley</t>
  </si>
  <si>
    <t>Tom Chaffin</t>
  </si>
  <si>
    <t>Neo Soronna</t>
  </si>
  <si>
    <t>Dawid Zmuda</t>
  </si>
  <si>
    <t>Archie Williams</t>
  </si>
  <si>
    <t>Isaac Olmypios</t>
  </si>
  <si>
    <t>Lewis Akinola</t>
  </si>
  <si>
    <t>Archie Lawrence</t>
  </si>
  <si>
    <t>Ben Fellows</t>
  </si>
  <si>
    <t>Barney Bathard-Smith</t>
  </si>
  <si>
    <t>Jaiten Best</t>
  </si>
  <si>
    <t>Layla Bowen</t>
  </si>
  <si>
    <t>Emmie Hodgson</t>
  </si>
  <si>
    <t>Alice Herbert</t>
  </si>
  <si>
    <t>28-44</t>
  </si>
  <si>
    <t>Joella Yeboah</t>
  </si>
  <si>
    <t>28-05</t>
  </si>
  <si>
    <t>Phoebe Collins</t>
  </si>
  <si>
    <t>Matilda Okunrinboye</t>
  </si>
  <si>
    <t>29-02</t>
  </si>
  <si>
    <t xml:space="preserve">Maureen Onyema </t>
  </si>
  <si>
    <t>Tai'bat Owosho</t>
  </si>
  <si>
    <t>Marina Forty</t>
  </si>
  <si>
    <t>Allegra Vernudachi</t>
  </si>
  <si>
    <t>Genevieve Henson-Onana</t>
  </si>
  <si>
    <t>Cadence Shearer</t>
  </si>
  <si>
    <t>Sophie Sims</t>
  </si>
  <si>
    <t>Lucy Hamshaw</t>
  </si>
  <si>
    <t>30-44</t>
  </si>
  <si>
    <t>Mariam Soussi</t>
  </si>
  <si>
    <t>Connie Longman</t>
  </si>
  <si>
    <t>Katy Dore</t>
  </si>
  <si>
    <t>Olivia Massamba</t>
  </si>
  <si>
    <t>Eva Betsy Taylor</t>
  </si>
  <si>
    <t>Maisy Carver</t>
  </si>
  <si>
    <t xml:space="preserve">Rachel Roberts </t>
  </si>
  <si>
    <t>30-08</t>
  </si>
  <si>
    <t>Amelie Dyer</t>
  </si>
  <si>
    <t>Isobel Kingsford</t>
  </si>
  <si>
    <t>31-11</t>
  </si>
  <si>
    <t>Arcadia Pession-Wilton</t>
  </si>
  <si>
    <t>31-02</t>
  </si>
  <si>
    <t>Viv Morra</t>
  </si>
  <si>
    <t>Elise Machin</t>
  </si>
  <si>
    <t>Arshaya Welsh</t>
  </si>
  <si>
    <t>31-04</t>
  </si>
  <si>
    <t xml:space="preserve">Julia Taylor </t>
  </si>
  <si>
    <t>Tanisha Vaidya</t>
  </si>
  <si>
    <t>Ella Ashbery</t>
  </si>
  <si>
    <t>Olina Chatfield</t>
  </si>
  <si>
    <t>Grace Haworth</t>
  </si>
  <si>
    <t>Jesi Roberts</t>
  </si>
  <si>
    <t>Immy Hill</t>
  </si>
  <si>
    <t>Katherine Brown</t>
  </si>
  <si>
    <t>31-88</t>
  </si>
  <si>
    <t>Ava Ripley</t>
  </si>
  <si>
    <t>Amelie Higgins</t>
  </si>
  <si>
    <t>Jessica Bliss</t>
  </si>
  <si>
    <t>Charlotte Adams</t>
  </si>
  <si>
    <t>Sophie Cairns</t>
  </si>
  <si>
    <t>Katie Cole</t>
  </si>
  <si>
    <t>Tabitha Tarvill</t>
  </si>
  <si>
    <t>Tomilola Atibioke</t>
  </si>
  <si>
    <t>Lydia Blake</t>
  </si>
  <si>
    <t>Isabel Griggs</t>
  </si>
  <si>
    <t>Grace Garner</t>
  </si>
  <si>
    <t>Zofia Gryczewska</t>
  </si>
  <si>
    <t>Millie Topping</t>
  </si>
  <si>
    <t>33-08</t>
  </si>
  <si>
    <t xml:space="preserve">Holly Lewis </t>
  </si>
  <si>
    <t>33-88</t>
  </si>
  <si>
    <t xml:space="preserve">Eden Bell </t>
  </si>
  <si>
    <t>Ollie Lines</t>
  </si>
  <si>
    <t>Nathan Varghese</t>
  </si>
  <si>
    <t>34-04</t>
  </si>
  <si>
    <t>Michaelangelo Sargent</t>
  </si>
  <si>
    <t>34-44</t>
  </si>
  <si>
    <t>Jack Ward</t>
  </si>
  <si>
    <t>Jack Carson</t>
  </si>
  <si>
    <t>Toby Quick</t>
  </si>
  <si>
    <t>Harry Mack</t>
  </si>
  <si>
    <t xml:space="preserve">Tami Areago </t>
  </si>
  <si>
    <t>34-77</t>
  </si>
  <si>
    <t>Kallen Cartwright</t>
  </si>
  <si>
    <t>Keatton Dain</t>
  </si>
  <si>
    <t>34-88</t>
  </si>
  <si>
    <t>Henry Burnham-Jones</t>
  </si>
  <si>
    <t>35-01</t>
  </si>
  <si>
    <t>Tilly Thompson</t>
  </si>
  <si>
    <t>Natalie Emeledoh</t>
  </si>
  <si>
    <t>35-02</t>
  </si>
  <si>
    <t>Amber Watson</t>
  </si>
  <si>
    <t>Ava Jones</t>
  </si>
  <si>
    <t>Caitlin Young</t>
  </si>
  <si>
    <t>35-44</t>
  </si>
  <si>
    <t>Mafalda Barros Vieria</t>
  </si>
  <si>
    <t>35-05</t>
  </si>
  <si>
    <t>Robyn Bartlett</t>
  </si>
  <si>
    <t>Hannah Turrell</t>
  </si>
  <si>
    <t>35-66</t>
  </si>
  <si>
    <t>Freya Hutchinson</t>
  </si>
  <si>
    <t>35-77</t>
  </si>
  <si>
    <t>Charlotte Hodges</t>
  </si>
  <si>
    <t>35-08</t>
  </si>
  <si>
    <t>Jemima Scott</t>
  </si>
  <si>
    <t>Estelle Schwartz</t>
  </si>
  <si>
    <t>Kaira Ohaji</t>
  </si>
  <si>
    <t>36-77</t>
  </si>
  <si>
    <t>36-08</t>
  </si>
  <si>
    <t>Lati Akinyemi</t>
  </si>
  <si>
    <t>37-01</t>
  </si>
  <si>
    <t>Aiden Gallagher</t>
  </si>
  <si>
    <t>Thomas Grimble</t>
  </si>
  <si>
    <t>Noah Walker</t>
  </si>
  <si>
    <t>Vova Kravenchenko</t>
  </si>
  <si>
    <t>Jozef Potok</t>
  </si>
  <si>
    <t>37-44</t>
  </si>
  <si>
    <t>Jacob Hazeltine</t>
  </si>
  <si>
    <t>37-05</t>
  </si>
  <si>
    <t>Frank James</t>
  </si>
  <si>
    <t>37-55</t>
  </si>
  <si>
    <t>Freddie Gay</t>
  </si>
  <si>
    <t>Jack Cannon</t>
  </si>
  <si>
    <t>Callum Jillet</t>
  </si>
  <si>
    <t>37-07</t>
  </si>
  <si>
    <t>Thomas Hill</t>
  </si>
  <si>
    <t>Adam Rawlins</t>
  </si>
  <si>
    <t>37-08</t>
  </si>
  <si>
    <t>37-88</t>
  </si>
  <si>
    <t>Phoenix Chadwick</t>
  </si>
  <si>
    <t>Archie Oates</t>
  </si>
  <si>
    <t>Nathaniel Lunny</t>
  </si>
  <si>
    <t>Kieran Parr</t>
  </si>
  <si>
    <t>Arthur Rogers</t>
  </si>
  <si>
    <t>38-03</t>
  </si>
  <si>
    <t>Harley Manu</t>
  </si>
  <si>
    <t>Joseph Buckle</t>
  </si>
  <si>
    <t>38-05</t>
  </si>
  <si>
    <t>Ollie Piddington</t>
  </si>
  <si>
    <t>38-55</t>
  </si>
  <si>
    <t>Valentino Penticost</t>
  </si>
  <si>
    <t>Hugo Van Den Putte</t>
  </si>
  <si>
    <t>Harry Fraher</t>
  </si>
  <si>
    <t>38-08</t>
  </si>
  <si>
    <t>Daniel Suarez</t>
  </si>
  <si>
    <t>38-88</t>
  </si>
  <si>
    <t>Harrison Bracuti</t>
  </si>
  <si>
    <t>Sophie Bliss</t>
  </si>
  <si>
    <t>39-11</t>
  </si>
  <si>
    <t>Lauren Bradley</t>
  </si>
  <si>
    <t>Radha Arora</t>
  </si>
  <si>
    <t>39-22</t>
  </si>
  <si>
    <t>Rosie Austin</t>
  </si>
  <si>
    <t>39-04</t>
  </si>
  <si>
    <t>Harleen Sarwaw</t>
  </si>
  <si>
    <t>Tilly Goodband</t>
  </si>
  <si>
    <t>Harriet Summers</t>
  </si>
  <si>
    <t>39-06</t>
  </si>
  <si>
    <t>Isabelle Howie</t>
  </si>
  <si>
    <t>39-66</t>
  </si>
  <si>
    <t>Olivia Davis</t>
  </si>
  <si>
    <t>Emelia Lambert</t>
  </si>
  <si>
    <t>Ethan Usherwood</t>
  </si>
  <si>
    <t>Keith Vubya</t>
  </si>
  <si>
    <t>Lucas Bowen</t>
  </si>
  <si>
    <t>Cooper Seiltz</t>
  </si>
  <si>
    <t>Esteban Chery</t>
  </si>
  <si>
    <t>41-44</t>
  </si>
  <si>
    <t>Max McNeil</t>
  </si>
  <si>
    <t>Reuben Shewan</t>
  </si>
  <si>
    <t>Larry Wall</t>
  </si>
  <si>
    <t>Alex Oliver</t>
  </si>
  <si>
    <t>41-66</t>
  </si>
  <si>
    <t>Bobby Rose</t>
  </si>
  <si>
    <t>Harry Pawsey</t>
  </si>
  <si>
    <t>41-77</t>
  </si>
  <si>
    <t>Oliver Jarrett</t>
  </si>
  <si>
    <t>Milo Deniz</t>
  </si>
  <si>
    <t>Michaela Stilwell</t>
  </si>
  <si>
    <t>Eliza Coles</t>
  </si>
  <si>
    <t>42-02</t>
  </si>
  <si>
    <t>Aimee Neil</t>
  </si>
  <si>
    <t>42-22</t>
  </si>
  <si>
    <t>Loreen</t>
  </si>
  <si>
    <t>Katie Gates</t>
  </si>
  <si>
    <t>Sianna Hearn</t>
  </si>
  <si>
    <t>42-07</t>
  </si>
  <si>
    <t>Molly Jones</t>
  </si>
  <si>
    <t>Kyla Ball</t>
  </si>
  <si>
    <t>Sarah Kluth</t>
  </si>
  <si>
    <t>Arun Baker</t>
  </si>
  <si>
    <t>Lawrence Graham</t>
  </si>
  <si>
    <t>Junan Wu</t>
  </si>
  <si>
    <t>Oscar Piggott</t>
  </si>
  <si>
    <t>Shrey Mathur</t>
  </si>
  <si>
    <t>Matthew Crossley</t>
  </si>
  <si>
    <t>44-55</t>
  </si>
  <si>
    <t>Tom Quinnell</t>
  </si>
  <si>
    <t>44-06</t>
  </si>
  <si>
    <t>Conn O Flynn</t>
  </si>
  <si>
    <t>44-66</t>
  </si>
  <si>
    <t>Max Rhodie</t>
  </si>
  <si>
    <t>Harry Dolan</t>
  </si>
  <si>
    <t>Rayan Mayombwe</t>
  </si>
  <si>
    <t>Adam Churchyard</t>
  </si>
  <si>
    <t>45-02</t>
  </si>
  <si>
    <t>45-22</t>
  </si>
  <si>
    <t>Joe Campbell</t>
  </si>
  <si>
    <t>Zach Cahusac</t>
  </si>
  <si>
    <t>Hamish Williams</t>
  </si>
  <si>
    <t>George Clare</t>
  </si>
  <si>
    <t>Oscar Johnson</t>
  </si>
  <si>
    <t>Barney Hastings</t>
  </si>
  <si>
    <t>Ashton Goswamy</t>
  </si>
  <si>
    <t>Wilf White</t>
  </si>
  <si>
    <t>Sinowethu Matsebula</t>
  </si>
  <si>
    <t>Bertie Payne</t>
  </si>
  <si>
    <t>47-55</t>
  </si>
  <si>
    <t>Myles Fellerman</t>
  </si>
  <si>
    <t>Cameron Dean</t>
  </si>
  <si>
    <t>Harry Russell</t>
  </si>
  <si>
    <t>Harry Long</t>
  </si>
  <si>
    <t>47-77</t>
  </si>
  <si>
    <t>Gabriel Nix</t>
  </si>
  <si>
    <t>Zaphaneth Puplampu</t>
  </si>
  <si>
    <t>Charlotte Campbell-Rayner</t>
  </si>
  <si>
    <t>Jude 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</si>
</sst>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/>
    <xf numFmtId="2" fontId="2" fillId="0" borderId="0" xfId="0" applyNumberFormat="1" applyFont="1"/>
    <xf numFmtId="0" fontId="2" fillId="0" borderId="0" xfId="0" applyFont="1"/>
    <xf numFmtId="0" fontId="2" fillId="0" borderId="0" xfId="0" quotePrefix="1" applyFont="1" applyAlignment="1">
      <alignment horizontal="right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defaultColWidth="14.453125" defaultRowHeight="15" customHeight="1" x14ac:dyDescent="0.35"/>
  <cols>
    <col min="1" max="1" width="8" customWidth="1"/>
    <col min="2" max="2" width="12.7265625" customWidth="1"/>
    <col min="3" max="3" width="6.453125" customWidth="1"/>
    <col min="4" max="5" width="8.7265625" customWidth="1"/>
    <col min="6" max="6" width="22.54296875" customWidth="1"/>
    <col min="7" max="7" width="7.54296875" customWidth="1"/>
    <col min="8" max="8" width="25.81640625" customWidth="1"/>
    <col min="9" max="26" width="8.7265625" customWidth="1"/>
  </cols>
  <sheetData>
    <row r="1" spans="1:10" ht="14.5" x14ac:dyDescent="0.35">
      <c r="A1" s="1" t="s">
        <v>0</v>
      </c>
      <c r="B1" s="1"/>
    </row>
    <row r="2" spans="1:10" ht="14.5" x14ac:dyDescent="0.35">
      <c r="I2" s="1" t="s">
        <v>1</v>
      </c>
    </row>
    <row r="3" spans="1:10" ht="14.5" x14ac:dyDescent="0.35">
      <c r="I3" s="1"/>
    </row>
    <row r="4" spans="1:10" ht="14.5" x14ac:dyDescent="0.35">
      <c r="A4" s="1" t="s">
        <v>2</v>
      </c>
      <c r="B4" s="1" t="s">
        <v>3</v>
      </c>
      <c r="C4" s="1" t="s">
        <v>4</v>
      </c>
      <c r="D4" s="1">
        <v>1</v>
      </c>
      <c r="E4" s="2" t="s">
        <v>5</v>
      </c>
      <c r="F4" s="3" t="str">
        <f>VLOOKUP(E4,Field_Entries!$A$2:$D$549,3,FALSE)</f>
        <v>Gabriella Payne-Petretta</v>
      </c>
      <c r="G4" s="3" t="str">
        <f>VLOOKUP(E4,Field_Entries!$A$2:$D$549,2,FALSE)</f>
        <v>JG</v>
      </c>
      <c r="H4" s="3" t="str">
        <f>VLOOKUP(E4,Field_Entries!$A$2:$D$549,4,FALSE)</f>
        <v>WSS</v>
      </c>
      <c r="I4" s="3">
        <v>39.619999999999997</v>
      </c>
      <c r="J4" s="4"/>
    </row>
    <row r="5" spans="1:10" ht="14.5" x14ac:dyDescent="0.35">
      <c r="A5" s="1"/>
      <c r="B5" s="1"/>
      <c r="C5" s="1"/>
      <c r="D5" s="1">
        <v>2</v>
      </c>
      <c r="E5" s="2" t="s">
        <v>6</v>
      </c>
      <c r="F5" s="3" t="str">
        <f>VLOOKUP(E5,Field_Entries!$A$2:$D$549,3,FALSE)</f>
        <v>Alanna Oakman</v>
      </c>
      <c r="G5" s="3" t="str">
        <f>VLOOKUP(E5,Field_Entries!$A$2:$D$549,2,FALSE)</f>
        <v>JG</v>
      </c>
      <c r="H5" s="3" t="str">
        <f>VLOOKUP(E5,Field_Entries!$A$2:$D$549,4,FALSE)</f>
        <v>HAS</v>
      </c>
      <c r="I5" s="3">
        <v>35.01</v>
      </c>
      <c r="J5" s="4"/>
    </row>
    <row r="6" spans="1:10" ht="14.5" x14ac:dyDescent="0.35">
      <c r="C6" s="1"/>
      <c r="D6" s="1">
        <v>3</v>
      </c>
      <c r="E6" s="2" t="s">
        <v>7</v>
      </c>
      <c r="F6" s="3" t="str">
        <f>VLOOKUP(E6,Field_Entries!$A$2:$D$549,3,FALSE)</f>
        <v>Kira Dunford</v>
      </c>
      <c r="G6" s="3" t="str">
        <f>VLOOKUP(E6,Field_Entries!$A$2:$D$549,2,FALSE)</f>
        <v>JG</v>
      </c>
      <c r="H6" s="3" t="str">
        <f>VLOOKUP(E6,Field_Entries!$A$2:$D$549,4,FALSE)</f>
        <v>BHP</v>
      </c>
      <c r="I6" s="3">
        <v>19.36</v>
      </c>
      <c r="J6" s="4"/>
    </row>
    <row r="7" spans="1:10" ht="14.5" x14ac:dyDescent="0.35">
      <c r="C7" s="1"/>
      <c r="D7" s="1"/>
      <c r="E7" s="2"/>
      <c r="J7" s="4"/>
    </row>
    <row r="8" spans="1:10" ht="14.5" x14ac:dyDescent="0.35">
      <c r="A8" s="1" t="s">
        <v>8</v>
      </c>
      <c r="B8" s="1" t="s">
        <v>3</v>
      </c>
      <c r="C8" s="1" t="s">
        <v>9</v>
      </c>
      <c r="D8" s="1">
        <v>1</v>
      </c>
      <c r="E8" s="5" t="s">
        <v>10</v>
      </c>
      <c r="F8" s="6" t="str">
        <f>VLOOKUP(E8,Field_Entries!$A$2:$D$549,3,FALSE)</f>
        <v>Alice Howie</v>
      </c>
      <c r="G8" s="6" t="str">
        <f>VLOOKUP(E8,Field_Entries!$A$2:$D$549,2,FALSE)</f>
        <v>IG</v>
      </c>
      <c r="H8" s="6" t="str">
        <f>VLOOKUP(E8,Field_Entries!$A$2:$D$549,4,FALSE)</f>
        <v>WSS</v>
      </c>
      <c r="I8" s="7">
        <v>59.73</v>
      </c>
      <c r="J8" s="4"/>
    </row>
    <row r="9" spans="1:10" ht="14.5" x14ac:dyDescent="0.35">
      <c r="A9" s="1"/>
      <c r="B9" s="1"/>
      <c r="C9" s="1"/>
      <c r="D9" s="1">
        <v>2</v>
      </c>
      <c r="E9" s="2" t="s">
        <v>11</v>
      </c>
      <c r="F9" s="3" t="str">
        <f>VLOOKUP(E9,Field_Entries!$A$2:$D$549,3,FALSE)</f>
        <v>Kitti Szabo Papp</v>
      </c>
      <c r="G9" s="3" t="str">
        <f>VLOOKUP(E9,Field_Entries!$A$2:$D$549,2,FALSE)</f>
        <v>IG</v>
      </c>
      <c r="H9" s="3" t="str">
        <f>VLOOKUP(E9,Field_Entries!$A$2:$D$549,4,FALSE)</f>
        <v>HAS</v>
      </c>
      <c r="I9" s="8">
        <v>40.4</v>
      </c>
      <c r="J9" s="4"/>
    </row>
    <row r="10" spans="1:10" ht="14.5" x14ac:dyDescent="0.35">
      <c r="A10" s="1"/>
      <c r="B10" s="1"/>
      <c r="C10" s="1"/>
      <c r="D10" s="1">
        <v>3</v>
      </c>
      <c r="E10" s="2" t="s">
        <v>12</v>
      </c>
      <c r="F10" s="3" t="str">
        <f>VLOOKUP(E10,Field_Entries!$A$2:$D$549,3,FALSE)</f>
        <v>Robyn Garner</v>
      </c>
      <c r="G10" s="3" t="str">
        <f>VLOOKUP(E10,Field_Entries!$A$2:$D$549,2,FALSE)</f>
        <v>IG</v>
      </c>
      <c r="H10" s="3" t="str">
        <f>VLOOKUP(E10,Field_Entries!$A$2:$D$549,4,FALSE)</f>
        <v>WSS</v>
      </c>
      <c r="I10" s="8">
        <v>34.31</v>
      </c>
      <c r="J10" s="4"/>
    </row>
    <row r="11" spans="1:10" ht="14.5" x14ac:dyDescent="0.35">
      <c r="A11" s="1"/>
      <c r="B11" s="1"/>
      <c r="C11" s="1"/>
      <c r="D11" s="1">
        <v>4</v>
      </c>
      <c r="E11" s="2" t="s">
        <v>13</v>
      </c>
      <c r="F11" s="3" t="str">
        <f>VLOOKUP(E11,Field_Entries!$A$2:$D$549,3,FALSE)</f>
        <v>Fine Minolla</v>
      </c>
      <c r="G11" s="3" t="str">
        <f>VLOOKUP(E11,Field_Entries!$A$2:$D$549,2,FALSE)</f>
        <v>IG</v>
      </c>
      <c r="H11" s="3" t="str">
        <f>VLOOKUP(E11,Field_Entries!$A$2:$D$549,4,FALSE)</f>
        <v>WSW</v>
      </c>
      <c r="I11" s="8">
        <v>24.13</v>
      </c>
      <c r="J11" s="4"/>
    </row>
    <row r="12" spans="1:10" ht="15.75" customHeight="1" x14ac:dyDescent="0.35">
      <c r="D12" s="1"/>
      <c r="E12" s="2"/>
      <c r="I12" s="8"/>
      <c r="J12" s="4"/>
    </row>
    <row r="13" spans="1:10" ht="15.75" customHeight="1" x14ac:dyDescent="0.35">
      <c r="A13" s="1" t="s">
        <v>14</v>
      </c>
      <c r="B13" s="1" t="s">
        <v>3</v>
      </c>
      <c r="C13" s="1" t="s">
        <v>15</v>
      </c>
      <c r="D13" s="1">
        <v>1</v>
      </c>
      <c r="E13" s="2" t="s">
        <v>16</v>
      </c>
      <c r="F13" s="3" t="e">
        <f>VLOOKUP(E13,Field_Entries!$A$2:$D$549,3,FALSE)</f>
        <v>#N/A</v>
      </c>
      <c r="G13" s="3" t="e">
        <f>VLOOKUP(E13,Field_Entries!$A$2:$D$549,2,FALSE)</f>
        <v>#N/A</v>
      </c>
      <c r="H13" s="3" t="e">
        <f>VLOOKUP(E13,Field_Entries!$A$2:$D$549,4,FALSE)</f>
        <v>#N/A</v>
      </c>
      <c r="I13" s="8"/>
      <c r="J13" s="4"/>
    </row>
    <row r="14" spans="1:10" ht="15.75" customHeight="1" x14ac:dyDescent="0.35">
      <c r="B14" s="9"/>
      <c r="C14" s="1"/>
      <c r="D14" s="1"/>
      <c r="E14" s="2"/>
      <c r="I14" s="8"/>
      <c r="J14" s="4"/>
    </row>
    <row r="15" spans="1:10" ht="14.5" x14ac:dyDescent="0.35">
      <c r="A15" s="1" t="s">
        <v>17</v>
      </c>
      <c r="B15" s="1" t="s">
        <v>18</v>
      </c>
      <c r="C15" s="1" t="s">
        <v>19</v>
      </c>
      <c r="D15" s="1">
        <v>1</v>
      </c>
      <c r="E15" s="2" t="s">
        <v>20</v>
      </c>
      <c r="F15" s="3" t="str">
        <f>VLOOKUP(E15,Field_Entries!$A$2:$D$549,3,FALSE)</f>
        <v>Milo Hilborne</v>
      </c>
      <c r="G15" s="3" t="str">
        <f>VLOOKUP(E15,Field_Entries!$A$2:$D$549,2,FALSE)</f>
        <v>JB</v>
      </c>
      <c r="H15" s="3" t="str">
        <f>VLOOKUP(E15,Field_Entries!$A$2:$D$549,4,FALSE)</f>
        <v>MID</v>
      </c>
      <c r="I15" s="8">
        <v>3.2</v>
      </c>
      <c r="J15" s="4"/>
    </row>
    <row r="16" spans="1:10" ht="14.5" x14ac:dyDescent="0.35">
      <c r="B16" s="9"/>
      <c r="C16" s="1"/>
      <c r="D16" s="1">
        <v>2</v>
      </c>
      <c r="E16" s="2" t="s">
        <v>21</v>
      </c>
      <c r="F16" s="3" t="str">
        <f>VLOOKUP(E16,Field_Entries!$A$2:$D$549,3,FALSE)</f>
        <v>Bill Scott</v>
      </c>
      <c r="G16" s="3" t="str">
        <f>VLOOKUP(E16,Field_Entries!$A$2:$D$549,2,FALSE)</f>
        <v>JB</v>
      </c>
      <c r="H16" s="3" t="str">
        <f>VLOOKUP(E16,Field_Entries!$A$2:$D$549,4,FALSE)</f>
        <v>OV</v>
      </c>
      <c r="I16" s="8">
        <v>3.1</v>
      </c>
      <c r="J16" s="4"/>
    </row>
    <row r="17" spans="1:10" ht="14.5" x14ac:dyDescent="0.35">
      <c r="B17" s="9"/>
      <c r="C17" s="1"/>
      <c r="D17" s="1">
        <v>3</v>
      </c>
      <c r="E17" s="2" t="s">
        <v>22</v>
      </c>
      <c r="F17" s="3" t="str">
        <f>VLOOKUP(E17,Field_Entries!$A$2:$D$549,3,FALSE)</f>
        <v>Luca Mindel</v>
      </c>
      <c r="G17" s="3" t="str">
        <f>VLOOKUP(E17,Field_Entries!$A$2:$D$549,2,FALSE)</f>
        <v>JB</v>
      </c>
      <c r="H17" s="3" t="str">
        <f>VLOOKUP(E17,Field_Entries!$A$2:$D$549,4,FALSE)</f>
        <v>WSS</v>
      </c>
      <c r="I17" s="8">
        <v>2.9</v>
      </c>
      <c r="J17" s="4"/>
    </row>
    <row r="18" spans="1:10" ht="14.5" x14ac:dyDescent="0.35">
      <c r="B18" s="9"/>
      <c r="C18" s="1"/>
      <c r="D18" s="1">
        <v>4</v>
      </c>
      <c r="E18" s="2" t="s">
        <v>23</v>
      </c>
      <c r="F18" s="3" t="str">
        <f>VLOOKUP(E18,Field_Entries!$A$2:$D$549,3,FALSE)</f>
        <v>Remy Louis</v>
      </c>
      <c r="G18" s="3" t="str">
        <f>VLOOKUP(E18,Field_Entries!$A$2:$D$549,2,FALSE)</f>
        <v>JB</v>
      </c>
      <c r="H18" s="3" t="str">
        <f>VLOOKUP(E18,Field_Entries!$A$2:$D$549,4,FALSE)</f>
        <v>OV</v>
      </c>
      <c r="I18" s="8">
        <v>2.6</v>
      </c>
      <c r="J18" s="4"/>
    </row>
    <row r="19" spans="1:10" ht="14.5" x14ac:dyDescent="0.35">
      <c r="B19" s="9"/>
      <c r="C19" s="1"/>
      <c r="D19" s="1"/>
      <c r="E19" s="2"/>
      <c r="I19" s="8"/>
      <c r="J19" s="4"/>
    </row>
    <row r="20" spans="1:10" ht="14.5" x14ac:dyDescent="0.35">
      <c r="A20" s="1" t="s">
        <v>24</v>
      </c>
      <c r="B20" s="1" t="s">
        <v>18</v>
      </c>
      <c r="C20" s="1" t="s">
        <v>4</v>
      </c>
      <c r="D20" s="1">
        <v>1</v>
      </c>
      <c r="E20" s="2" t="s">
        <v>25</v>
      </c>
      <c r="F20" s="3" t="str">
        <f>VLOOKUP(E20,Field_Entries!$A$2:$D$549,3,FALSE)</f>
        <v xml:space="preserve">Bethany Boyes </v>
      </c>
      <c r="G20" s="3" t="str">
        <f>VLOOKUP(E20,Field_Entries!$A$2:$D$549,2,FALSE)</f>
        <v>JG</v>
      </c>
      <c r="H20" s="3" t="str">
        <f>VLOOKUP(E20,Field_Entries!$A$2:$D$549,4,FALSE)</f>
        <v>SD</v>
      </c>
      <c r="I20" s="8">
        <v>2.9</v>
      </c>
      <c r="J20" s="4"/>
    </row>
    <row r="21" spans="1:10" ht="15.75" customHeight="1" x14ac:dyDescent="0.35">
      <c r="B21" s="9"/>
      <c r="C21" s="1"/>
      <c r="D21" s="1">
        <v>2</v>
      </c>
      <c r="E21" s="2" t="s">
        <v>26</v>
      </c>
      <c r="F21" s="3" t="str">
        <f>VLOOKUP(E21,Field_Entries!$A$2:$D$549,3,FALSE)</f>
        <v>Imogen Taylor</v>
      </c>
      <c r="G21" s="3" t="str">
        <f>VLOOKUP(E21,Field_Entries!$A$2:$D$549,2,FALSE)</f>
        <v>JG</v>
      </c>
      <c r="H21" s="3" t="str">
        <f>VLOOKUP(E21,Field_Entries!$A$2:$D$549,4,FALSE)</f>
        <v>OV</v>
      </c>
      <c r="I21" s="8">
        <v>2.5</v>
      </c>
      <c r="J21" s="4"/>
    </row>
    <row r="22" spans="1:10" ht="15.75" customHeight="1" x14ac:dyDescent="0.35">
      <c r="B22" s="9"/>
      <c r="C22" s="1"/>
      <c r="D22" s="1">
        <v>3</v>
      </c>
      <c r="E22" s="2" t="s">
        <v>27</v>
      </c>
      <c r="F22" s="3" t="str">
        <f>VLOOKUP(E22,Field_Entries!$A$2:$D$549,3,FALSE)</f>
        <v>Ayla Kimpton-Bragg</v>
      </c>
      <c r="G22" s="3" t="str">
        <f>VLOOKUP(E22,Field_Entries!$A$2:$D$549,2,FALSE)</f>
        <v>JG</v>
      </c>
      <c r="H22" s="3" t="str">
        <f>VLOOKUP(E22,Field_Entries!$A$2:$D$549,4,FALSE)</f>
        <v>OV</v>
      </c>
      <c r="I22" s="8">
        <v>2.5</v>
      </c>
      <c r="J22" s="4"/>
    </row>
    <row r="23" spans="1:10" ht="15.75" customHeight="1" x14ac:dyDescent="0.35">
      <c r="B23" s="9"/>
      <c r="C23" s="1"/>
      <c r="D23" s="1">
        <v>4</v>
      </c>
      <c r="E23" s="2" t="s">
        <v>28</v>
      </c>
      <c r="F23" s="3" t="str">
        <f>VLOOKUP(E23,Field_Entries!$A$2:$D$549,3,FALSE)</f>
        <v>Sylvie Ward</v>
      </c>
      <c r="G23" s="3" t="str">
        <f>VLOOKUP(E23,Field_Entries!$A$2:$D$549,2,FALSE)</f>
        <v>JG</v>
      </c>
      <c r="H23" s="3" t="str">
        <f>VLOOKUP(E23,Field_Entries!$A$2:$D$549,4,FALSE)</f>
        <v>OV</v>
      </c>
      <c r="I23" s="8">
        <v>2.4</v>
      </c>
      <c r="J23" s="4"/>
    </row>
    <row r="24" spans="1:10" ht="15.75" customHeight="1" x14ac:dyDescent="0.35">
      <c r="B24" s="9"/>
      <c r="C24" s="1"/>
      <c r="D24" s="1">
        <v>5</v>
      </c>
      <c r="E24" s="2" t="s">
        <v>29</v>
      </c>
      <c r="F24" s="3" t="str">
        <f>VLOOKUP(E24,Field_Entries!$A$2:$D$549,3,FALSE)</f>
        <v>Jessie Diack</v>
      </c>
      <c r="G24" s="3" t="str">
        <f>VLOOKUP(E24,Field_Entries!$A$2:$D$549,2,FALSE)</f>
        <v>JG</v>
      </c>
      <c r="H24" s="3" t="str">
        <f>VLOOKUP(E24,Field_Entries!$A$2:$D$549,4,FALSE)</f>
        <v>MID</v>
      </c>
      <c r="I24" s="8">
        <v>2.4</v>
      </c>
      <c r="J24" s="4"/>
    </row>
    <row r="25" spans="1:10" ht="15.75" customHeight="1" x14ac:dyDescent="0.35">
      <c r="B25" s="9"/>
      <c r="C25" s="1"/>
      <c r="D25" s="1">
        <v>6</v>
      </c>
      <c r="E25" s="2" t="s">
        <v>30</v>
      </c>
      <c r="F25" s="3" t="str">
        <f>VLOOKUP(E25,Field_Entries!$A$2:$D$549,3,FALSE)</f>
        <v>Iris Hitchmough</v>
      </c>
      <c r="G25" s="3" t="str">
        <f>VLOOKUP(E25,Field_Entries!$A$2:$D$549,2,FALSE)</f>
        <v>JG</v>
      </c>
      <c r="H25" s="3" t="str">
        <f>VLOOKUP(E25,Field_Entries!$A$2:$D$549,4,FALSE)</f>
        <v>OV</v>
      </c>
      <c r="I25" s="8">
        <v>2.4</v>
      </c>
      <c r="J25" s="4"/>
    </row>
    <row r="26" spans="1:10" ht="15.75" customHeight="1" x14ac:dyDescent="0.35">
      <c r="B26" s="9"/>
      <c r="C26" s="1"/>
      <c r="D26" s="1">
        <v>7</v>
      </c>
      <c r="E26" s="2" t="s">
        <v>31</v>
      </c>
      <c r="F26" s="3" t="str">
        <f>VLOOKUP(E26,Field_Entries!$A$2:$D$549,3,FALSE)</f>
        <v>Fernanda Wolfson</v>
      </c>
      <c r="G26" s="3" t="str">
        <f>VLOOKUP(E26,Field_Entries!$A$2:$D$549,2,FALSE)</f>
        <v>JG</v>
      </c>
      <c r="H26" s="3" t="str">
        <f>VLOOKUP(E26,Field_Entries!$A$2:$D$549,4,FALSE)</f>
        <v>BHP</v>
      </c>
      <c r="I26" s="8">
        <v>2.2999999999999998</v>
      </c>
      <c r="J26" s="4"/>
    </row>
    <row r="27" spans="1:10" ht="15.75" customHeight="1" x14ac:dyDescent="0.35">
      <c r="B27" s="9"/>
      <c r="C27" s="1"/>
      <c r="D27" s="1">
        <v>8</v>
      </c>
      <c r="E27" s="2" t="s">
        <v>32</v>
      </c>
      <c r="F27" s="3" t="str">
        <f>VLOOKUP(E27,Field_Entries!$A$2:$D$549,3,FALSE)</f>
        <v>Libby Higgins</v>
      </c>
      <c r="G27" s="3" t="str">
        <f>VLOOKUP(E27,Field_Entries!$A$2:$D$549,2,FALSE)</f>
        <v>JG</v>
      </c>
      <c r="H27" s="3" t="str">
        <f>VLOOKUP(E27,Field_Entries!$A$2:$D$549,4,FALSE)</f>
        <v>MID</v>
      </c>
      <c r="I27" s="8">
        <v>2.2000000000000002</v>
      </c>
      <c r="J27" s="4"/>
    </row>
    <row r="28" spans="1:10" ht="15.75" customHeight="1" x14ac:dyDescent="0.35">
      <c r="B28" s="9"/>
      <c r="C28" s="1"/>
      <c r="D28" s="1">
        <v>9</v>
      </c>
      <c r="E28" s="2" t="s">
        <v>33</v>
      </c>
      <c r="F28" s="3" t="str">
        <f>VLOOKUP(E28,Field_Entries!$A$2:$D$549,3,FALSE)</f>
        <v>Beth Wilson</v>
      </c>
      <c r="G28" s="3" t="str">
        <f>VLOOKUP(E28,Field_Entries!$A$2:$D$549,2,FALSE)</f>
        <v>JG</v>
      </c>
      <c r="H28" s="3" t="str">
        <f>VLOOKUP(E28,Field_Entries!$A$2:$D$549,4,FALSE)</f>
        <v>HAS</v>
      </c>
      <c r="I28" s="8">
        <v>2.2000000000000002</v>
      </c>
      <c r="J28" s="4"/>
    </row>
    <row r="29" spans="1:10" ht="15.75" customHeight="1" x14ac:dyDescent="0.35">
      <c r="B29" s="9"/>
      <c r="C29" s="1"/>
      <c r="D29" s="1">
        <v>10</v>
      </c>
      <c r="E29" s="2" t="s">
        <v>34</v>
      </c>
      <c r="F29" s="3" t="e">
        <f>VLOOKUP(E29,Field_Entries!$A$2:$D$549,3,FALSE)</f>
        <v>#N/A</v>
      </c>
      <c r="G29" s="3" t="e">
        <f>VLOOKUP(E29,Field_Entries!$A$2:$D$549,2,FALSE)</f>
        <v>#N/A</v>
      </c>
      <c r="H29" s="3" t="e">
        <f>VLOOKUP(E29,Field_Entries!$A$2:$D$549,4,FALSE)</f>
        <v>#N/A</v>
      </c>
      <c r="I29" s="8" t="s">
        <v>35</v>
      </c>
      <c r="J29" s="4"/>
    </row>
    <row r="30" spans="1:10" ht="15.75" customHeight="1" x14ac:dyDescent="0.35">
      <c r="B30" s="9"/>
      <c r="C30" s="1"/>
      <c r="D30" s="1"/>
      <c r="E30" s="2"/>
      <c r="I30" s="8"/>
      <c r="J30" s="4"/>
    </row>
    <row r="31" spans="1:10" ht="15.75" customHeight="1" x14ac:dyDescent="0.35">
      <c r="A31" s="1" t="s">
        <v>36</v>
      </c>
      <c r="B31" s="1" t="s">
        <v>18</v>
      </c>
      <c r="C31" s="1" t="s">
        <v>9</v>
      </c>
      <c r="D31" s="1">
        <v>1</v>
      </c>
      <c r="E31" s="2" t="s">
        <v>37</v>
      </c>
      <c r="F31" s="3" t="str">
        <f>VLOOKUP(E31,Field_Entries!$A$2:$D$549,3,FALSE)</f>
        <v>Imogen Clarke</v>
      </c>
      <c r="G31" s="3" t="str">
        <f>VLOOKUP(E31,Field_Entries!$A$2:$D$549,2,FALSE)</f>
        <v>IG</v>
      </c>
      <c r="H31" s="3" t="str">
        <f>VLOOKUP(E31,Field_Entries!$A$2:$D$549,4,FALSE)</f>
        <v>OV</v>
      </c>
      <c r="I31" s="8">
        <v>3.2</v>
      </c>
      <c r="J31" s="4"/>
    </row>
    <row r="32" spans="1:10" ht="15.75" customHeight="1" x14ac:dyDescent="0.35">
      <c r="B32" s="9"/>
      <c r="C32" s="1"/>
      <c r="D32" s="1">
        <v>2</v>
      </c>
      <c r="E32" s="2" t="s">
        <v>38</v>
      </c>
      <c r="F32" s="3" t="str">
        <f>VLOOKUP(E32,Field_Entries!$A$2:$D$549,3,FALSE)</f>
        <v>Ava Hayes</v>
      </c>
      <c r="G32" s="3" t="str">
        <f>VLOOKUP(E32,Field_Entries!$A$2:$D$549,2,FALSE)</f>
        <v>IG</v>
      </c>
      <c r="H32" s="3" t="str">
        <f>VLOOKUP(E32,Field_Entries!$A$2:$D$549,4,FALSE)</f>
        <v>OV</v>
      </c>
      <c r="I32" s="8">
        <v>3.2</v>
      </c>
      <c r="J32" s="4"/>
    </row>
    <row r="33" spans="1:10" ht="15.75" customHeight="1" x14ac:dyDescent="0.35">
      <c r="B33" s="9"/>
      <c r="C33" s="1"/>
      <c r="D33" s="1">
        <v>3</v>
      </c>
      <c r="E33" s="2" t="s">
        <v>39</v>
      </c>
      <c r="F33" s="3" t="str">
        <f>VLOOKUP(E33,Field_Entries!$A$2:$D$549,3,FALSE)</f>
        <v>Alice Johnston</v>
      </c>
      <c r="G33" s="3" t="str">
        <f>VLOOKUP(E33,Field_Entries!$A$2:$D$549,2,FALSE)</f>
        <v>IG</v>
      </c>
      <c r="H33" s="3" t="str">
        <f>VLOOKUP(E33,Field_Entries!$A$2:$D$549,4,FALSE)</f>
        <v>WSS</v>
      </c>
      <c r="I33" s="8">
        <v>2.2000000000000002</v>
      </c>
      <c r="J33" s="4"/>
    </row>
    <row r="34" spans="1:10" ht="15.75" customHeight="1" x14ac:dyDescent="0.35">
      <c r="B34" s="9"/>
      <c r="C34" s="1"/>
      <c r="D34" s="1">
        <v>4</v>
      </c>
      <c r="E34" s="2" t="s">
        <v>40</v>
      </c>
      <c r="F34" s="3" t="str">
        <f>VLOOKUP(E34,Field_Entries!$A$2:$D$549,3,FALSE)</f>
        <v>Phoebe Scott</v>
      </c>
      <c r="G34" s="3" t="str">
        <f>VLOOKUP(E34,Field_Entries!$A$2:$D$549,2,FALSE)</f>
        <v>IG</v>
      </c>
      <c r="H34" s="3" t="str">
        <f>VLOOKUP(E34,Field_Entries!$A$2:$D$549,4,FALSE)</f>
        <v>OV</v>
      </c>
      <c r="I34" s="8">
        <v>2.7</v>
      </c>
      <c r="J34" s="4"/>
    </row>
    <row r="35" spans="1:10" ht="15.75" customHeight="1" x14ac:dyDescent="0.35">
      <c r="B35" s="9"/>
      <c r="C35" s="1"/>
      <c r="D35" s="1">
        <v>5</v>
      </c>
      <c r="E35" s="2" t="s">
        <v>41</v>
      </c>
      <c r="F35" s="3" t="str">
        <f>VLOOKUP(E35,Field_Entries!$A$2:$D$549,3,FALSE)</f>
        <v>Mia McGhie</v>
      </c>
      <c r="G35" s="3" t="str">
        <f>VLOOKUP(E35,Field_Entries!$A$2:$D$549,2,FALSE)</f>
        <v>IG</v>
      </c>
      <c r="H35" s="3" t="str">
        <f>VLOOKUP(E35,Field_Entries!$A$2:$D$549,4,FALSE)</f>
        <v>OV</v>
      </c>
      <c r="I35" s="8">
        <v>2.5</v>
      </c>
      <c r="J35" s="4"/>
    </row>
    <row r="36" spans="1:10" ht="15.75" customHeight="1" x14ac:dyDescent="0.35">
      <c r="B36" s="9"/>
      <c r="C36" s="1"/>
      <c r="D36" s="1">
        <v>6</v>
      </c>
      <c r="E36" s="2" t="s">
        <v>42</v>
      </c>
      <c r="F36" s="3" t="str">
        <f>VLOOKUP(E36,Field_Entries!$A$2:$D$549,3,FALSE)</f>
        <v>Anya Cole</v>
      </c>
      <c r="G36" s="3" t="str">
        <f>VLOOKUP(E36,Field_Entries!$A$2:$D$549,2,FALSE)</f>
        <v>IG</v>
      </c>
      <c r="H36" s="3" t="str">
        <f>VLOOKUP(E36,Field_Entries!$A$2:$D$549,4,FALSE)</f>
        <v>MID</v>
      </c>
      <c r="I36" s="8">
        <v>2.5</v>
      </c>
      <c r="J36" s="4"/>
    </row>
    <row r="37" spans="1:10" ht="15.75" customHeight="1" x14ac:dyDescent="0.35">
      <c r="B37" s="9"/>
      <c r="C37" s="1"/>
      <c r="D37" s="1"/>
      <c r="E37" s="2"/>
      <c r="I37" s="8"/>
      <c r="J37" s="4"/>
    </row>
    <row r="38" spans="1:10" ht="15.75" customHeight="1" x14ac:dyDescent="0.35">
      <c r="A38" s="1" t="s">
        <v>43</v>
      </c>
      <c r="B38" s="1" t="s">
        <v>44</v>
      </c>
      <c r="C38" s="1" t="s">
        <v>19</v>
      </c>
      <c r="D38" s="1">
        <v>1</v>
      </c>
      <c r="E38" s="2" t="s">
        <v>45</v>
      </c>
      <c r="F38" s="3" t="str">
        <f>VLOOKUP(E38,Field_Entries!$A$2:$D$549,3,FALSE)</f>
        <v>Luke Flood</v>
      </c>
      <c r="G38" s="3" t="str">
        <f>VLOOKUP(E38,Field_Entries!$A$2:$D$549,2,FALSE)</f>
        <v>JB</v>
      </c>
      <c r="H38" s="3" t="str">
        <f>VLOOKUP(E38,Field_Entries!$A$2:$D$549,4,FALSE)</f>
        <v>WSW</v>
      </c>
      <c r="I38" s="8">
        <v>1.62</v>
      </c>
      <c r="J38" s="4"/>
    </row>
    <row r="39" spans="1:10" ht="15.75" customHeight="1" x14ac:dyDescent="0.35">
      <c r="B39" s="9"/>
      <c r="C39" s="1"/>
      <c r="D39" s="1">
        <v>2</v>
      </c>
      <c r="E39" s="2" t="s">
        <v>46</v>
      </c>
      <c r="F39" s="3" t="str">
        <f>VLOOKUP(E39,Field_Entries!$A$2:$D$549,3,FALSE)</f>
        <v>Roman Peretti</v>
      </c>
      <c r="G39" s="3" t="str">
        <f>VLOOKUP(E39,Field_Entries!$A$2:$D$549,2,FALSE)</f>
        <v>JB</v>
      </c>
      <c r="H39" s="3" t="str">
        <f>VLOOKUP(E39,Field_Entries!$A$2:$D$549,4,FALSE)</f>
        <v>CRA</v>
      </c>
      <c r="I39" s="8">
        <v>1.62</v>
      </c>
      <c r="J39" s="4"/>
    </row>
    <row r="40" spans="1:10" ht="15.75" customHeight="1" x14ac:dyDescent="0.35">
      <c r="B40" s="9"/>
      <c r="C40" s="1"/>
      <c r="D40" s="1">
        <v>3</v>
      </c>
      <c r="E40" s="2" t="s">
        <v>47</v>
      </c>
      <c r="F40" s="3" t="str">
        <f>VLOOKUP(E40,Field_Entries!$A$2:$D$549,3,FALSE)</f>
        <v>Aidan Scanlon</v>
      </c>
      <c r="G40" s="3" t="str">
        <f>VLOOKUP(E40,Field_Entries!$A$2:$D$549,2,FALSE)</f>
        <v>JB</v>
      </c>
      <c r="H40" s="3" t="str">
        <f>VLOOKUP(E40,Field_Entries!$A$2:$D$549,4,FALSE)</f>
        <v>BHP</v>
      </c>
      <c r="I40" s="8">
        <v>1.62</v>
      </c>
      <c r="J40" s="4"/>
    </row>
    <row r="41" spans="1:10" ht="15.75" customHeight="1" x14ac:dyDescent="0.35">
      <c r="B41" s="9"/>
      <c r="C41" s="1"/>
      <c r="D41" s="1">
        <v>4</v>
      </c>
      <c r="E41" s="2" t="s">
        <v>48</v>
      </c>
      <c r="F41" s="3" t="str">
        <f>VLOOKUP(E41,Field_Entries!$A$2:$D$549,3,FALSE)</f>
        <v>Finley Fowler</v>
      </c>
      <c r="G41" s="3" t="str">
        <f>VLOOKUP(E41,Field_Entries!$A$2:$D$549,2,FALSE)</f>
        <v>JB</v>
      </c>
      <c r="H41" s="3" t="str">
        <f>VLOOKUP(E41,Field_Entries!$A$2:$D$549,4,FALSE)</f>
        <v>WSS</v>
      </c>
      <c r="I41" s="8">
        <v>1.57</v>
      </c>
      <c r="J41" s="4"/>
    </row>
    <row r="42" spans="1:10" ht="15.75" customHeight="1" x14ac:dyDescent="0.35">
      <c r="B42" s="9"/>
      <c r="C42" s="1"/>
      <c r="D42" s="1">
        <v>5</v>
      </c>
      <c r="E42" s="2" t="s">
        <v>49</v>
      </c>
      <c r="F42" s="3" t="str">
        <f>VLOOKUP(E42,Field_Entries!$A$2:$D$549,3,FALSE)</f>
        <v>Imran Bashir</v>
      </c>
      <c r="G42" s="3" t="str">
        <f>VLOOKUP(E42,Field_Entries!$A$2:$D$549,2,FALSE)</f>
        <v>JB</v>
      </c>
      <c r="H42" s="3" t="str">
        <f>VLOOKUP(E42,Field_Entries!$A$2:$D$549,4,FALSE)</f>
        <v>SD</v>
      </c>
      <c r="I42" s="8">
        <v>1.52</v>
      </c>
      <c r="J42" s="4"/>
    </row>
    <row r="43" spans="1:10" ht="15.75" customHeight="1" x14ac:dyDescent="0.35">
      <c r="B43" s="9"/>
      <c r="C43" s="1"/>
      <c r="D43" s="1" t="s">
        <v>50</v>
      </c>
      <c r="E43" s="2" t="s">
        <v>51</v>
      </c>
      <c r="F43" s="3" t="str">
        <f>VLOOKUP(E43,Field_Entries!$A$2:$D$549,3,FALSE)</f>
        <v>Joel Worth</v>
      </c>
      <c r="G43" s="3" t="str">
        <f>VLOOKUP(E43,Field_Entries!$A$2:$D$549,2,FALSE)</f>
        <v>JB</v>
      </c>
      <c r="H43" s="3" t="str">
        <f>VLOOKUP(E43,Field_Entries!$A$2:$D$549,4,FALSE)</f>
        <v>WSW</v>
      </c>
      <c r="I43" s="8">
        <v>1.47</v>
      </c>
      <c r="J43" s="4"/>
    </row>
    <row r="44" spans="1:10" ht="15.75" customHeight="1" x14ac:dyDescent="0.35">
      <c r="B44" s="9"/>
      <c r="C44" s="1"/>
      <c r="D44" s="1" t="s">
        <v>50</v>
      </c>
      <c r="E44" s="2" t="s">
        <v>52</v>
      </c>
      <c r="F44" s="3" t="str">
        <f>VLOOKUP(E44,Field_Entries!$A$2:$D$549,3,FALSE)</f>
        <v>Raffe Sarjeant</v>
      </c>
      <c r="G44" s="3" t="str">
        <f>VLOOKUP(E44,Field_Entries!$A$2:$D$549,2,FALSE)</f>
        <v>JB</v>
      </c>
      <c r="H44" s="3" t="str">
        <f>VLOOKUP(E44,Field_Entries!$A$2:$D$549,4,FALSE)</f>
        <v>OV</v>
      </c>
      <c r="I44" s="8">
        <v>1.47</v>
      </c>
      <c r="J44" s="4"/>
    </row>
    <row r="45" spans="1:10" ht="15.75" customHeight="1" x14ac:dyDescent="0.35">
      <c r="B45" s="9"/>
      <c r="C45" s="1"/>
      <c r="D45" s="1"/>
      <c r="E45" s="2"/>
      <c r="I45" s="8"/>
      <c r="J45" s="4"/>
    </row>
    <row r="46" spans="1:10" ht="15.75" customHeight="1" x14ac:dyDescent="0.35">
      <c r="A46" s="1" t="s">
        <v>53</v>
      </c>
      <c r="B46" s="1" t="s">
        <v>54</v>
      </c>
      <c r="C46" s="1" t="s">
        <v>55</v>
      </c>
      <c r="D46" s="1">
        <v>1</v>
      </c>
      <c r="E46" s="2" t="s">
        <v>56</v>
      </c>
      <c r="F46" s="3" t="str">
        <f>VLOOKUP(E46,Field_Entries!$A$2:$D$549,3,FALSE)</f>
        <v>Pelumi Dosumu</v>
      </c>
      <c r="G46" s="3" t="str">
        <f>VLOOKUP(E46,Field_Entries!$A$2:$D$549,2,FALSE)</f>
        <v>SB</v>
      </c>
      <c r="H46" s="3" t="str">
        <f>VLOOKUP(E46,Field_Entries!$A$2:$D$549,4,FALSE)</f>
        <v>MID</v>
      </c>
      <c r="I46" s="8">
        <v>13.14</v>
      </c>
      <c r="J46" s="10" t="s">
        <v>57</v>
      </c>
    </row>
    <row r="47" spans="1:10" ht="15.75" customHeight="1" x14ac:dyDescent="0.35">
      <c r="B47" s="9"/>
      <c r="C47" s="1"/>
      <c r="D47" s="1">
        <v>2</v>
      </c>
      <c r="E47" s="2" t="s">
        <v>58</v>
      </c>
      <c r="F47" s="3" t="str">
        <f>VLOOKUP(E47,Field_Entries!$A$2:$D$549,3,FALSE)</f>
        <v>Max Turnbull</v>
      </c>
      <c r="G47" s="3" t="str">
        <f>VLOOKUP(E47,Field_Entries!$A$2:$D$549,2,FALSE)</f>
        <v>SB</v>
      </c>
      <c r="H47" s="3" t="str">
        <f>VLOOKUP(E47,Field_Entries!$A$2:$D$549,4,FALSE)</f>
        <v>BHP</v>
      </c>
      <c r="I47" s="8">
        <v>12.09</v>
      </c>
      <c r="J47" s="10" t="s">
        <v>59</v>
      </c>
    </row>
    <row r="48" spans="1:10" ht="15.75" customHeight="1" x14ac:dyDescent="0.35">
      <c r="B48" s="9"/>
      <c r="C48" s="1"/>
      <c r="D48" s="1"/>
      <c r="E48" s="2"/>
      <c r="I48" s="8"/>
    </row>
    <row r="49" spans="1:10" ht="15.75" customHeight="1" x14ac:dyDescent="0.35">
      <c r="A49" s="1" t="s">
        <v>60</v>
      </c>
      <c r="B49" s="1" t="s">
        <v>61</v>
      </c>
      <c r="C49" s="1" t="s">
        <v>4</v>
      </c>
      <c r="D49" s="1">
        <v>1</v>
      </c>
      <c r="E49" s="2" t="s">
        <v>62</v>
      </c>
      <c r="F49" s="3" t="str">
        <f>VLOOKUP(E49,Field_Entries!$A$2:$D$549,3,FALSE)</f>
        <v>Martha Simmons</v>
      </c>
      <c r="G49" s="3" t="str">
        <f>VLOOKUP(E49,Field_Entries!$A$2:$D$549,2,FALSE)</f>
        <v>JG</v>
      </c>
      <c r="H49" s="3" t="str">
        <f>VLOOKUP(E49,Field_Entries!$A$2:$D$549,4,FALSE)</f>
        <v>SD</v>
      </c>
      <c r="I49" s="8">
        <v>9.61</v>
      </c>
      <c r="J49" s="4"/>
    </row>
    <row r="50" spans="1:10" ht="15.75" customHeight="1" x14ac:dyDescent="0.35">
      <c r="B50" s="9"/>
      <c r="C50" s="1"/>
      <c r="D50" s="1">
        <v>2</v>
      </c>
      <c r="E50" s="2" t="s">
        <v>63</v>
      </c>
      <c r="F50" s="3" t="str">
        <f>VLOOKUP(E50,Field_Entries!$A$2:$D$549,3,FALSE)</f>
        <v>May Geer</v>
      </c>
      <c r="G50" s="3" t="str">
        <f>VLOOKUP(E50,Field_Entries!$A$2:$D$549,2,FALSE)</f>
        <v>JG</v>
      </c>
      <c r="H50" s="3" t="str">
        <f>VLOOKUP(E50,Field_Entries!$A$2:$D$549,4,FALSE)</f>
        <v>BHP</v>
      </c>
      <c r="I50" s="8">
        <v>8.6300000000000008</v>
      </c>
      <c r="J50" s="4"/>
    </row>
    <row r="51" spans="1:10" ht="15.75" customHeight="1" x14ac:dyDescent="0.35">
      <c r="B51" s="9"/>
      <c r="C51" s="1"/>
      <c r="D51" s="1">
        <v>3</v>
      </c>
      <c r="E51" s="2" t="s">
        <v>64</v>
      </c>
      <c r="F51" s="3" t="str">
        <f>VLOOKUP(E51,Field_Entries!$A$2:$D$549,3,FALSE)</f>
        <v>Jess Rutter</v>
      </c>
      <c r="G51" s="3" t="str">
        <f>VLOOKUP(E51,Field_Entries!$A$2:$D$549,2,FALSE)</f>
        <v>JG</v>
      </c>
      <c r="H51" s="3" t="str">
        <f>VLOOKUP(E51,Field_Entries!$A$2:$D$549,4,FALSE)</f>
        <v>MID</v>
      </c>
      <c r="I51" s="8">
        <v>7.75</v>
      </c>
      <c r="J51" s="4"/>
    </row>
    <row r="52" spans="1:10" ht="15.75" customHeight="1" x14ac:dyDescent="0.35">
      <c r="B52" s="9"/>
      <c r="C52" s="1"/>
      <c r="D52" s="1">
        <v>4</v>
      </c>
      <c r="E52" s="2" t="s">
        <v>65</v>
      </c>
      <c r="F52" s="3" t="str">
        <f>VLOOKUP(E52,Field_Entries!$A$2:$D$549,3,FALSE)</f>
        <v>Leah Ngibombi</v>
      </c>
      <c r="G52" s="3" t="str">
        <f>VLOOKUP(E52,Field_Entries!$A$2:$D$549,2,FALSE)</f>
        <v>JG</v>
      </c>
      <c r="H52" s="3" t="str">
        <f>VLOOKUP(E52,Field_Entries!$A$2:$D$549,4,FALSE)</f>
        <v>WSS</v>
      </c>
      <c r="I52" s="8">
        <v>7.51</v>
      </c>
      <c r="J52" s="4"/>
    </row>
    <row r="53" spans="1:10" ht="15.75" customHeight="1" x14ac:dyDescent="0.35">
      <c r="B53" s="9"/>
      <c r="C53" s="1"/>
      <c r="D53" s="1">
        <v>5</v>
      </c>
      <c r="E53" s="2" t="s">
        <v>66</v>
      </c>
      <c r="F53" s="3" t="str">
        <f>VLOOKUP(E53,Field_Entries!$A$2:$D$549,3,FALSE)</f>
        <v>Lily Milne</v>
      </c>
      <c r="G53" s="3" t="str">
        <f>VLOOKUP(E53,Field_Entries!$A$2:$D$549,2,FALSE)</f>
        <v>JG</v>
      </c>
      <c r="H53" s="3" t="str">
        <f>VLOOKUP(E53,Field_Entries!$A$2:$D$549,4,FALSE)</f>
        <v>WSW</v>
      </c>
      <c r="I53" s="8">
        <v>7.38</v>
      </c>
      <c r="J53" s="4"/>
    </row>
    <row r="54" spans="1:10" ht="15.75" customHeight="1" x14ac:dyDescent="0.35">
      <c r="B54" s="9"/>
      <c r="C54" s="1"/>
      <c r="D54" s="1">
        <v>6</v>
      </c>
      <c r="E54" s="2" t="s">
        <v>67</v>
      </c>
      <c r="F54" s="3" t="str">
        <f>VLOOKUP(E54,Field_Entries!$A$2:$D$549,3,FALSE)</f>
        <v>Alicja Synalik</v>
      </c>
      <c r="G54" s="3" t="str">
        <f>VLOOKUP(E54,Field_Entries!$A$2:$D$549,2,FALSE)</f>
        <v>JG</v>
      </c>
      <c r="H54" s="3" t="str">
        <f>VLOOKUP(E54,Field_Entries!$A$2:$D$549,4,FALSE)</f>
        <v>CRA</v>
      </c>
      <c r="I54" s="8">
        <v>7.3</v>
      </c>
      <c r="J54" s="4"/>
    </row>
    <row r="55" spans="1:10" ht="15.75" customHeight="1" x14ac:dyDescent="0.35">
      <c r="B55" s="9"/>
      <c r="C55" s="1"/>
      <c r="D55" s="1">
        <v>7</v>
      </c>
      <c r="E55" s="2" t="s">
        <v>68</v>
      </c>
      <c r="F55" s="3" t="str">
        <f>VLOOKUP(E55,Field_Entries!$A$2:$D$549,3,FALSE)</f>
        <v>Ava Jaggan</v>
      </c>
      <c r="G55" s="3" t="str">
        <f>VLOOKUP(E55,Field_Entries!$A$2:$D$549,2,FALSE)</f>
        <v>JG</v>
      </c>
      <c r="H55" s="3" t="str">
        <f>VLOOKUP(E55,Field_Entries!$A$2:$D$549,4,FALSE)</f>
        <v>MID</v>
      </c>
      <c r="I55" s="8">
        <v>6.89</v>
      </c>
      <c r="J55" s="4"/>
    </row>
    <row r="56" spans="1:10" ht="15.75" customHeight="1" x14ac:dyDescent="0.35">
      <c r="B56" s="9"/>
      <c r="C56" s="1"/>
      <c r="D56" s="1">
        <v>8</v>
      </c>
      <c r="E56" s="2" t="s">
        <v>69</v>
      </c>
      <c r="F56" s="3" t="str">
        <f>VLOOKUP(E56,Field_Entries!$A$2:$D$549,3,FALSE)</f>
        <v>Yasemin Buyuksarac</v>
      </c>
      <c r="G56" s="3" t="str">
        <f>VLOOKUP(E56,Field_Entries!$A$2:$D$549,2,FALSE)</f>
        <v>JG</v>
      </c>
      <c r="H56" s="3" t="str">
        <f>VLOOKUP(E56,Field_Entries!$A$2:$D$549,4,FALSE)</f>
        <v>BHP</v>
      </c>
      <c r="I56" s="8">
        <v>6.73</v>
      </c>
      <c r="J56" s="4"/>
    </row>
    <row r="57" spans="1:10" ht="15.75" customHeight="1" x14ac:dyDescent="0.35">
      <c r="B57" s="9"/>
      <c r="C57" s="1"/>
      <c r="D57" s="1"/>
      <c r="E57" s="2"/>
      <c r="I57" s="8"/>
      <c r="J57" s="4"/>
    </row>
    <row r="58" spans="1:10" ht="15.75" customHeight="1" x14ac:dyDescent="0.35">
      <c r="A58" s="1" t="s">
        <v>70</v>
      </c>
      <c r="B58" s="1" t="s">
        <v>3</v>
      </c>
      <c r="C58" s="1" t="s">
        <v>19</v>
      </c>
      <c r="D58" s="1">
        <v>1</v>
      </c>
      <c r="E58" s="2" t="s">
        <v>71</v>
      </c>
      <c r="F58" s="3" t="str">
        <f>VLOOKUP(E58,Field_Entries!$A$2:$D$549,3,FALSE)</f>
        <v>Zeki Ruso</v>
      </c>
      <c r="G58" s="3" t="str">
        <f>VLOOKUP(E58,Field_Entries!$A$2:$D$549,2,FALSE)</f>
        <v>JB</v>
      </c>
      <c r="H58" s="3" t="str">
        <f>VLOOKUP(E58,Field_Entries!$A$2:$D$549,4,FALSE)</f>
        <v>WSS</v>
      </c>
      <c r="I58" s="8">
        <v>28.3</v>
      </c>
      <c r="J58" s="4"/>
    </row>
    <row r="59" spans="1:10" ht="15.75" customHeight="1" x14ac:dyDescent="0.35">
      <c r="B59" s="9"/>
      <c r="C59" s="1"/>
      <c r="D59" s="1"/>
      <c r="E59" s="2"/>
      <c r="I59" s="8"/>
      <c r="J59" s="4"/>
    </row>
    <row r="60" spans="1:10" ht="15.75" customHeight="1" x14ac:dyDescent="0.35">
      <c r="A60" s="1" t="s">
        <v>72</v>
      </c>
      <c r="B60" s="1" t="s">
        <v>3</v>
      </c>
      <c r="C60" s="1" t="s">
        <v>73</v>
      </c>
      <c r="D60" s="1">
        <v>1</v>
      </c>
      <c r="E60" s="2" t="s">
        <v>74</v>
      </c>
      <c r="F60" s="3" t="str">
        <f>VLOOKUP(E60,Field_Entries!$A$2:$D$549,3,FALSE)</f>
        <v>Ede Ruso</v>
      </c>
      <c r="G60" s="3" t="str">
        <f>VLOOKUP(E60,Field_Entries!$A$2:$D$549,2,FALSE)</f>
        <v>IB</v>
      </c>
      <c r="H60" s="3" t="str">
        <f>VLOOKUP(E60,Field_Entries!$A$2:$D$549,4,FALSE)</f>
        <v>WSS</v>
      </c>
      <c r="I60" s="8">
        <v>39.56</v>
      </c>
      <c r="J60" s="4"/>
    </row>
    <row r="61" spans="1:10" ht="15.75" customHeight="1" x14ac:dyDescent="0.35">
      <c r="B61" s="9"/>
      <c r="C61" s="1"/>
      <c r="D61" s="1"/>
      <c r="E61" s="2"/>
      <c r="I61" s="8"/>
      <c r="J61" s="4"/>
    </row>
    <row r="62" spans="1:10" ht="15.75" customHeight="1" x14ac:dyDescent="0.35">
      <c r="A62" s="1" t="s">
        <v>75</v>
      </c>
      <c r="B62" s="1" t="s">
        <v>3</v>
      </c>
      <c r="C62" s="1" t="s">
        <v>55</v>
      </c>
      <c r="D62" s="1">
        <v>1</v>
      </c>
      <c r="E62" s="2" t="s">
        <v>76</v>
      </c>
      <c r="F62" s="3" t="str">
        <f>VLOOKUP(E62,Field_Entries!$A$2:$D$549,3,FALSE)</f>
        <v>Oscar Staples</v>
      </c>
      <c r="G62" s="3" t="str">
        <f>VLOOKUP(E62,Field_Entries!$A$2:$D$549,2,FALSE)</f>
        <v>SB</v>
      </c>
      <c r="H62" s="3" t="str">
        <f>VLOOKUP(E62,Field_Entries!$A$2:$D$549,4,FALSE)</f>
        <v>MID</v>
      </c>
      <c r="I62" s="8">
        <v>45.69</v>
      </c>
      <c r="J62" s="4"/>
    </row>
    <row r="63" spans="1:10" ht="15.75" customHeight="1" x14ac:dyDescent="0.35">
      <c r="A63" s="1"/>
      <c r="B63" s="1"/>
      <c r="C63" s="1"/>
      <c r="D63" s="1">
        <v>2</v>
      </c>
      <c r="E63" s="2" t="s">
        <v>77</v>
      </c>
      <c r="F63" s="3" t="str">
        <f>VLOOKUP(E63,Field_Entries!$A$2:$D$549,3,FALSE)</f>
        <v>Josh Robbins</v>
      </c>
      <c r="G63" s="3" t="str">
        <f>VLOOKUP(E63,Field_Entries!$A$2:$D$549,2,FALSE)</f>
        <v>SB</v>
      </c>
      <c r="H63" s="3" t="str">
        <f>VLOOKUP(E63,Field_Entries!$A$2:$D$549,4,FALSE)</f>
        <v>CRA</v>
      </c>
      <c r="I63" s="8">
        <v>41.22</v>
      </c>
      <c r="J63" s="4"/>
    </row>
    <row r="64" spans="1:10" ht="15.75" customHeight="1" x14ac:dyDescent="0.35">
      <c r="A64" s="1"/>
      <c r="B64" s="1"/>
      <c r="C64" s="1"/>
      <c r="D64" s="1">
        <v>3</v>
      </c>
      <c r="E64" s="2" t="s">
        <v>78</v>
      </c>
      <c r="F64" s="3" t="str">
        <f>VLOOKUP(E64,Field_Entries!$A$2:$D$549,3,FALSE)</f>
        <v>Oliver Job</v>
      </c>
      <c r="G64" s="3" t="str">
        <f>VLOOKUP(E64,Field_Entries!$A$2:$D$549,2,FALSE)</f>
        <v>SB</v>
      </c>
      <c r="H64" s="3" t="str">
        <f>VLOOKUP(E64,Field_Entries!$A$2:$D$549,4,FALSE)</f>
        <v>WSW</v>
      </c>
      <c r="I64" s="8">
        <v>27.79</v>
      </c>
      <c r="J64" s="4"/>
    </row>
    <row r="65" spans="1:10" ht="15.75" customHeight="1" x14ac:dyDescent="0.35">
      <c r="A65" s="1"/>
      <c r="B65" s="1"/>
      <c r="C65" s="1"/>
      <c r="D65" s="1">
        <v>4</v>
      </c>
      <c r="E65" s="2" t="s">
        <v>79</v>
      </c>
      <c r="F65" s="3" t="str">
        <f>VLOOKUP(E65,Field_Entries!$A$2:$D$549,3,FALSE)</f>
        <v>Archie Cosgrove</v>
      </c>
      <c r="G65" s="3" t="str">
        <f>VLOOKUP(E65,Field_Entries!$A$2:$D$549,2,FALSE)</f>
        <v>SB</v>
      </c>
      <c r="H65" s="3" t="str">
        <f>VLOOKUP(E65,Field_Entries!$A$2:$D$549,4,FALSE)</f>
        <v>WSW</v>
      </c>
      <c r="I65" s="8">
        <v>22.95</v>
      </c>
      <c r="J65" s="4"/>
    </row>
    <row r="66" spans="1:10" ht="15.75" customHeight="1" x14ac:dyDescent="0.35">
      <c r="A66" s="1"/>
      <c r="B66" s="1"/>
      <c r="C66" s="1"/>
      <c r="D66" s="1"/>
      <c r="E66" s="2"/>
      <c r="I66" s="8"/>
      <c r="J66" s="4"/>
    </row>
    <row r="67" spans="1:10" ht="15.75" customHeight="1" x14ac:dyDescent="0.35">
      <c r="B67" s="9"/>
      <c r="C67" s="1"/>
      <c r="D67" s="1"/>
      <c r="E67" s="2"/>
      <c r="I67" s="8"/>
      <c r="J67" s="4"/>
    </row>
    <row r="68" spans="1:10" ht="15.75" customHeight="1" x14ac:dyDescent="0.35">
      <c r="A68" s="1" t="s">
        <v>80</v>
      </c>
      <c r="B68" s="1" t="s">
        <v>18</v>
      </c>
      <c r="C68" s="1" t="s">
        <v>73</v>
      </c>
      <c r="D68" s="1">
        <v>1</v>
      </c>
      <c r="E68" s="2" t="s">
        <v>81</v>
      </c>
      <c r="F68" s="3" t="str">
        <f>VLOOKUP(E68,Field_Entries!$A$2:$D$549,3,FALSE)</f>
        <v>Braimoh Busari</v>
      </c>
      <c r="G68" s="3" t="str">
        <f>VLOOKUP(E68,Field_Entries!$A$2:$D$549,2,FALSE)</f>
        <v>IB</v>
      </c>
      <c r="H68" s="3" t="str">
        <f>VLOOKUP(E68,Field_Entries!$A$2:$D$549,4,FALSE)</f>
        <v>MID</v>
      </c>
      <c r="I68" s="8"/>
      <c r="J68" s="4"/>
    </row>
    <row r="69" spans="1:10" ht="15.75" customHeight="1" x14ac:dyDescent="0.35">
      <c r="A69" s="1"/>
      <c r="B69" s="1"/>
      <c r="C69" s="1"/>
      <c r="D69" s="1">
        <v>2</v>
      </c>
      <c r="E69" s="2" t="s">
        <v>82</v>
      </c>
      <c r="F69" s="3" t="str">
        <f>VLOOKUP(E69,Field_Entries!$A$2:$D$549,3,FALSE)</f>
        <v>Ivan Wray</v>
      </c>
      <c r="G69" s="3" t="str">
        <f>VLOOKUP(E69,Field_Entries!$A$2:$D$549,2,FALSE)</f>
        <v>IB</v>
      </c>
      <c r="H69" s="3" t="str">
        <f>VLOOKUP(E69,Field_Entries!$A$2:$D$549,4,FALSE)</f>
        <v>OV</v>
      </c>
      <c r="I69" s="8">
        <v>3.1</v>
      </c>
      <c r="J69" s="4"/>
    </row>
    <row r="70" spans="1:10" ht="15.75" customHeight="1" x14ac:dyDescent="0.35">
      <c r="B70" s="9"/>
      <c r="C70" s="1"/>
      <c r="D70" s="1"/>
      <c r="E70" s="2"/>
      <c r="I70" s="8"/>
      <c r="J70" s="4"/>
    </row>
    <row r="71" spans="1:10" ht="15.75" customHeight="1" x14ac:dyDescent="0.35">
      <c r="A71" s="1" t="s">
        <v>83</v>
      </c>
      <c r="B71" s="1" t="s">
        <v>18</v>
      </c>
      <c r="C71" s="1" t="s">
        <v>55</v>
      </c>
      <c r="D71" s="1">
        <v>1</v>
      </c>
      <c r="E71" s="2" t="s">
        <v>84</v>
      </c>
      <c r="F71" s="3" t="e">
        <f>VLOOKUP(E71,Field_Entries!$A$2:$D$549,3,FALSE)</f>
        <v>#N/A</v>
      </c>
      <c r="G71" s="3" t="e">
        <f>VLOOKUP(E71,Field_Entries!$A$2:$D$549,2,FALSE)</f>
        <v>#N/A</v>
      </c>
      <c r="H71" s="3" t="e">
        <f>VLOOKUP(E71,Field_Entries!$A$2:$D$549,4,FALSE)</f>
        <v>#N/A</v>
      </c>
      <c r="I71" s="8"/>
      <c r="J71" s="4"/>
    </row>
    <row r="72" spans="1:10" ht="15.75" customHeight="1" x14ac:dyDescent="0.35">
      <c r="B72" s="9"/>
      <c r="C72" s="1"/>
      <c r="D72" s="1"/>
      <c r="E72" s="2"/>
      <c r="I72" s="8"/>
      <c r="J72" s="4"/>
    </row>
    <row r="73" spans="1:10" ht="15.75" customHeight="1" x14ac:dyDescent="0.35">
      <c r="A73" s="1" t="s">
        <v>85</v>
      </c>
      <c r="B73" s="1" t="s">
        <v>18</v>
      </c>
      <c r="C73" s="1" t="s">
        <v>15</v>
      </c>
      <c r="D73" s="1">
        <v>1</v>
      </c>
      <c r="E73" s="2" t="s">
        <v>86</v>
      </c>
      <c r="F73" s="3" t="str">
        <f>VLOOKUP(E73,Field_Entries!$A$2:$D$549,3,FALSE)</f>
        <v>Rihyanna Duvergier</v>
      </c>
      <c r="G73" s="3" t="str">
        <f>VLOOKUP(E73,Field_Entries!$A$2:$D$549,2,FALSE)</f>
        <v>SG</v>
      </c>
      <c r="H73" s="3" t="str">
        <f>VLOOKUP(E73,Field_Entries!$A$2:$D$549,4,FALSE)</f>
        <v>MID</v>
      </c>
      <c r="I73" s="3">
        <v>3</v>
      </c>
    </row>
    <row r="74" spans="1:10" ht="15.75" customHeight="1" x14ac:dyDescent="0.35">
      <c r="B74" s="9"/>
      <c r="C74" s="1"/>
      <c r="D74" s="1"/>
      <c r="E74" s="2"/>
      <c r="I74" s="8"/>
    </row>
    <row r="75" spans="1:10" ht="15.75" customHeight="1" x14ac:dyDescent="0.35">
      <c r="A75" s="1" t="s">
        <v>87</v>
      </c>
      <c r="B75" s="1" t="s">
        <v>44</v>
      </c>
      <c r="C75" s="1" t="s">
        <v>4</v>
      </c>
      <c r="D75" s="1">
        <v>1</v>
      </c>
      <c r="E75" s="2" t="s">
        <v>88</v>
      </c>
      <c r="F75" s="3" t="str">
        <f>VLOOKUP(E75,Field_Entries!$A$2:$D$549,3,FALSE)</f>
        <v>Alex Koloutsos</v>
      </c>
      <c r="G75" s="3" t="str">
        <f>VLOOKUP(E75,Field_Entries!$A$2:$D$549,2,FALSE)</f>
        <v>JG</v>
      </c>
      <c r="H75" s="3" t="str">
        <f>VLOOKUP(E75,Field_Entries!$A$2:$D$549,4,FALSE)</f>
        <v>BHP</v>
      </c>
      <c r="I75" s="3">
        <v>1.51</v>
      </c>
    </row>
    <row r="76" spans="1:10" ht="15.75" customHeight="1" x14ac:dyDescent="0.35">
      <c r="A76" s="1"/>
      <c r="B76" s="1"/>
      <c r="C76" s="1"/>
      <c r="D76" s="1">
        <v>2</v>
      </c>
      <c r="E76" s="2" t="s">
        <v>89</v>
      </c>
      <c r="F76" s="3" t="str">
        <f>VLOOKUP(E76,Field_Entries!$A$2:$D$549,3,FALSE)</f>
        <v>Hope Norman</v>
      </c>
      <c r="G76" s="3" t="str">
        <f>VLOOKUP(E76,Field_Entries!$A$2:$D$549,2,FALSE)</f>
        <v>JG</v>
      </c>
      <c r="H76" s="3" t="str">
        <f>VLOOKUP(E76,Field_Entries!$A$2:$D$549,4,FALSE)</f>
        <v>WSW</v>
      </c>
      <c r="I76" s="3">
        <v>1.46</v>
      </c>
    </row>
    <row r="77" spans="1:10" ht="15.75" customHeight="1" x14ac:dyDescent="0.35">
      <c r="A77" s="1"/>
      <c r="B77" s="1"/>
      <c r="C77" s="1"/>
      <c r="D77" s="1">
        <v>3</v>
      </c>
      <c r="E77" s="2" t="s">
        <v>90</v>
      </c>
      <c r="F77" s="3" t="str">
        <f>VLOOKUP(E77,Field_Entries!$A$2:$D$549,3,FALSE)</f>
        <v>Bella Walker</v>
      </c>
      <c r="G77" s="3" t="str">
        <f>VLOOKUP(E77,Field_Entries!$A$2:$D$549,2,FALSE)</f>
        <v>JG</v>
      </c>
      <c r="H77" s="3" t="str">
        <f>VLOOKUP(E77,Field_Entries!$A$2:$D$549,4,FALSE)</f>
        <v>WSW</v>
      </c>
      <c r="I77" s="8">
        <v>1.46</v>
      </c>
    </row>
    <row r="78" spans="1:10" ht="15.75" customHeight="1" x14ac:dyDescent="0.35">
      <c r="A78" s="1"/>
      <c r="B78" s="1"/>
      <c r="C78" s="1"/>
      <c r="D78" s="1">
        <v>4</v>
      </c>
      <c r="E78" s="2" t="s">
        <v>91</v>
      </c>
      <c r="F78" s="3" t="str">
        <f>VLOOKUP(E78,Field_Entries!$A$2:$D$549,3,FALSE)</f>
        <v>Alice White</v>
      </c>
      <c r="G78" s="3" t="str">
        <f>VLOOKUP(E78,Field_Entries!$A$2:$D$549,2,FALSE)</f>
        <v>JG</v>
      </c>
      <c r="H78" s="3" t="str">
        <f>VLOOKUP(E78,Field_Entries!$A$2:$D$549,4,FALSE)</f>
        <v>BHP</v>
      </c>
      <c r="I78" s="8">
        <v>1.46</v>
      </c>
    </row>
    <row r="79" spans="1:10" ht="15.75" customHeight="1" x14ac:dyDescent="0.35">
      <c r="A79" s="1"/>
      <c r="B79" s="1"/>
      <c r="C79" s="1"/>
      <c r="D79" s="1">
        <v>5</v>
      </c>
      <c r="E79" s="2" t="s">
        <v>92</v>
      </c>
      <c r="F79" s="3" t="str">
        <f>VLOOKUP(E79,Field_Entries!$A$2:$D$549,3,FALSE)</f>
        <v>Lilah Medleycott</v>
      </c>
      <c r="G79" s="3" t="str">
        <f>VLOOKUP(E79,Field_Entries!$A$2:$D$549,2,FALSE)</f>
        <v>SG</v>
      </c>
      <c r="H79" s="3" t="str">
        <f>VLOOKUP(E79,Field_Entries!$A$2:$D$549,4,FALSE)</f>
        <v>SD</v>
      </c>
      <c r="I79" s="8">
        <v>1.41</v>
      </c>
    </row>
    <row r="80" spans="1:10" ht="15.75" customHeight="1" x14ac:dyDescent="0.35">
      <c r="A80" s="1"/>
      <c r="B80" s="1"/>
      <c r="C80" s="1"/>
      <c r="D80" s="1">
        <v>6</v>
      </c>
      <c r="E80" s="2" t="s">
        <v>93</v>
      </c>
      <c r="F80" s="3" t="str">
        <f>VLOOKUP(E80,Field_Entries!$A$2:$D$549,3,FALSE)</f>
        <v>Maeve Jennings</v>
      </c>
      <c r="G80" s="3" t="str">
        <f>VLOOKUP(E80,Field_Entries!$A$2:$D$549,2,FALSE)</f>
        <v>JG</v>
      </c>
      <c r="H80" s="3" t="str">
        <f>VLOOKUP(E80,Field_Entries!$A$2:$D$549,4,FALSE)</f>
        <v>SD</v>
      </c>
      <c r="I80" s="8">
        <v>1.31</v>
      </c>
    </row>
    <row r="81" spans="1:10" ht="15.75" customHeight="1" x14ac:dyDescent="0.35">
      <c r="A81" s="1"/>
      <c r="B81" s="1"/>
      <c r="C81" s="1"/>
      <c r="D81" s="1">
        <v>7</v>
      </c>
      <c r="E81" s="2" t="s">
        <v>94</v>
      </c>
      <c r="F81" s="3" t="str">
        <f>VLOOKUP(E81,Field_Entries!$A$2:$D$549,3,FALSE)</f>
        <v>Sylvie Purseglove</v>
      </c>
      <c r="G81" s="3" t="str">
        <f>VLOOKUP(E81,Field_Entries!$A$2:$D$549,2,FALSE)</f>
        <v>JG</v>
      </c>
      <c r="H81" s="3" t="str">
        <f>VLOOKUP(E81,Field_Entries!$A$2:$D$549,4,FALSE)</f>
        <v>WSS</v>
      </c>
      <c r="I81" s="8">
        <v>1.26</v>
      </c>
    </row>
    <row r="82" spans="1:10" ht="15.75" customHeight="1" x14ac:dyDescent="0.35">
      <c r="B82" s="9"/>
      <c r="C82" s="1"/>
      <c r="D82" s="1"/>
      <c r="E82" s="2"/>
      <c r="I82" s="8"/>
    </row>
    <row r="83" spans="1:10" ht="15.75" customHeight="1" x14ac:dyDescent="0.35">
      <c r="A83" s="1" t="s">
        <v>95</v>
      </c>
      <c r="B83" s="1" t="s">
        <v>54</v>
      </c>
      <c r="C83" s="1" t="s">
        <v>73</v>
      </c>
      <c r="D83" s="1">
        <v>1</v>
      </c>
      <c r="E83" s="2" t="s">
        <v>96</v>
      </c>
      <c r="F83" s="3" t="str">
        <f>VLOOKUP(E83,Field_Entries!$A$2:$D$549,3,FALSE)</f>
        <v>Ayo-T Amokeodo</v>
      </c>
      <c r="G83" s="3" t="str">
        <f>VLOOKUP(E83,Field_Entries!$A$2:$D$549,2,FALSE)</f>
        <v>IB</v>
      </c>
      <c r="H83" s="3" t="str">
        <f>VLOOKUP(E83,Field_Entries!$A$2:$D$549,4,FALSE)</f>
        <v>MID</v>
      </c>
      <c r="I83" s="8">
        <v>12.94</v>
      </c>
      <c r="J83" s="10" t="s">
        <v>97</v>
      </c>
    </row>
    <row r="84" spans="1:10" ht="15.75" customHeight="1" x14ac:dyDescent="0.35">
      <c r="B84" s="9"/>
      <c r="C84" s="1"/>
      <c r="D84" s="1">
        <v>2</v>
      </c>
      <c r="E84" s="2" t="s">
        <v>98</v>
      </c>
      <c r="F84" s="3" t="str">
        <f>VLOOKUP(E84,Field_Entries!$A$2:$D$549,3,FALSE)</f>
        <v>David Michael-Ulogho</v>
      </c>
      <c r="G84" s="3" t="str">
        <f>VLOOKUP(E84,Field_Entries!$A$2:$D$549,2,FALSE)</f>
        <v>IB</v>
      </c>
      <c r="H84" s="3" t="str">
        <f>VLOOKUP(E84,Field_Entries!$A$2:$D$549,4,FALSE)</f>
        <v>MID</v>
      </c>
      <c r="J84" s="10" t="s">
        <v>99</v>
      </c>
    </row>
    <row r="85" spans="1:10" ht="15.75" customHeight="1" x14ac:dyDescent="0.35">
      <c r="B85" s="9"/>
      <c r="C85" s="1"/>
      <c r="D85" s="1">
        <v>3</v>
      </c>
      <c r="E85" s="2" t="s">
        <v>100</v>
      </c>
      <c r="F85" s="3" t="str">
        <f>VLOOKUP(E85,Field_Entries!$A$2:$D$549,3,FALSE)</f>
        <v>Zack Madden</v>
      </c>
      <c r="G85" s="3" t="str">
        <f>VLOOKUP(E85,Field_Entries!$A$2:$D$549,2,FALSE)</f>
        <v>IB</v>
      </c>
      <c r="H85" s="3" t="str">
        <f>VLOOKUP(E85,Field_Entries!$A$2:$D$549,4,FALSE)</f>
        <v>WSW</v>
      </c>
      <c r="I85" s="8">
        <v>11.83</v>
      </c>
      <c r="J85" s="10" t="s">
        <v>101</v>
      </c>
    </row>
    <row r="86" spans="1:10" ht="15.75" customHeight="1" x14ac:dyDescent="0.35">
      <c r="B86" s="9"/>
      <c r="C86" s="1"/>
      <c r="D86" s="1">
        <v>4</v>
      </c>
      <c r="E86" s="2" t="s">
        <v>102</v>
      </c>
      <c r="F86" s="3" t="str">
        <f>VLOOKUP(E86,Field_Entries!$A$2:$D$549,3,FALSE)</f>
        <v>Nikita Gill</v>
      </c>
      <c r="G86" s="3" t="str">
        <f>VLOOKUP(E86,Field_Entries!$A$2:$D$549,2,FALSE)</f>
        <v>IB</v>
      </c>
      <c r="H86" s="3" t="str">
        <f>VLOOKUP(E86,Field_Entries!$A$2:$D$549,4,FALSE)</f>
        <v>BHP</v>
      </c>
      <c r="I86" s="8">
        <v>10.39</v>
      </c>
      <c r="J86" s="10" t="s">
        <v>103</v>
      </c>
    </row>
    <row r="87" spans="1:10" ht="15.75" customHeight="1" x14ac:dyDescent="0.35">
      <c r="B87" s="9"/>
      <c r="C87" s="1"/>
      <c r="D87" s="1">
        <v>5</v>
      </c>
      <c r="E87" s="2" t="s">
        <v>104</v>
      </c>
      <c r="F87" s="3" t="str">
        <f>VLOOKUP(E87,Field_Entries!$A$2:$D$549,3,FALSE)</f>
        <v>Charlie O Hara</v>
      </c>
      <c r="G87" s="3" t="str">
        <f>VLOOKUP(E87,Field_Entries!$A$2:$D$549,2,FALSE)</f>
        <v>IB</v>
      </c>
      <c r="H87" s="3" t="str">
        <f>VLOOKUP(E87,Field_Entries!$A$2:$D$549,4,FALSE)</f>
        <v>WSS</v>
      </c>
      <c r="I87" s="8">
        <v>10.029999999999999</v>
      </c>
      <c r="J87" s="10" t="s">
        <v>105</v>
      </c>
    </row>
    <row r="88" spans="1:10" ht="15.75" customHeight="1" x14ac:dyDescent="0.35">
      <c r="B88" s="9"/>
      <c r="C88" s="1"/>
      <c r="D88" s="1"/>
      <c r="E88" s="2"/>
      <c r="I88" s="8"/>
    </row>
    <row r="89" spans="1:10" ht="15.75" customHeight="1" x14ac:dyDescent="0.35">
      <c r="A89" s="1" t="s">
        <v>106</v>
      </c>
      <c r="B89" s="1" t="s">
        <v>107</v>
      </c>
      <c r="C89" s="1" t="s">
        <v>9</v>
      </c>
      <c r="D89" s="1">
        <v>1</v>
      </c>
      <c r="E89" s="2" t="s">
        <v>108</v>
      </c>
      <c r="F89" s="3" t="str">
        <f>VLOOKUP(E89,Field_Entries!$A$2:$D$549,3,FALSE)</f>
        <v>Harriet Yelling</v>
      </c>
      <c r="G89" s="3" t="str">
        <f>VLOOKUP(E89,Field_Entries!$A$2:$D$549,2,FALSE)</f>
        <v>IG</v>
      </c>
      <c r="H89" s="3" t="str">
        <f>VLOOKUP(E89,Field_Entries!$A$2:$D$549,4,FALSE)</f>
        <v>WSS</v>
      </c>
      <c r="I89" s="8">
        <v>5.05</v>
      </c>
      <c r="J89" s="10" t="s">
        <v>109</v>
      </c>
    </row>
    <row r="90" spans="1:10" ht="15.75" customHeight="1" x14ac:dyDescent="0.35">
      <c r="A90" s="1"/>
      <c r="B90" s="1"/>
      <c r="C90" s="1"/>
      <c r="D90" s="1">
        <v>2</v>
      </c>
      <c r="E90" s="2" t="s">
        <v>110</v>
      </c>
      <c r="F90" s="3" t="str">
        <f>VLOOKUP(E90,Field_Entries!$A$2:$D$549,3,FALSE)</f>
        <v>Kiera Bruce</v>
      </c>
      <c r="G90" s="3" t="str">
        <f>VLOOKUP(E90,Field_Entries!$A$2:$D$549,2,FALSE)</f>
        <v>IG</v>
      </c>
      <c r="H90" s="3" t="str">
        <f>VLOOKUP(E90,Field_Entries!$A$2:$D$549,4,FALSE)</f>
        <v>CRA</v>
      </c>
      <c r="I90" s="8">
        <v>4.93</v>
      </c>
      <c r="J90" s="10" t="s">
        <v>111</v>
      </c>
    </row>
    <row r="91" spans="1:10" ht="15.75" customHeight="1" x14ac:dyDescent="0.35">
      <c r="A91" s="1"/>
      <c r="B91" s="1"/>
      <c r="C91" s="1"/>
      <c r="D91" s="1">
        <v>3</v>
      </c>
      <c r="E91" s="2" t="s">
        <v>112</v>
      </c>
      <c r="F91" s="3" t="str">
        <f>VLOOKUP(E91,Field_Entries!$A$2:$D$549,3,FALSE)</f>
        <v>Maria Breeze</v>
      </c>
      <c r="G91" s="3" t="str">
        <f>VLOOKUP(E91,Field_Entries!$A$2:$D$549,2,FALSE)</f>
        <v>IG</v>
      </c>
      <c r="H91" s="3" t="str">
        <f>VLOOKUP(E91,Field_Entries!$A$2:$D$549,4,FALSE)</f>
        <v>MID</v>
      </c>
      <c r="I91" s="8">
        <v>4.63</v>
      </c>
      <c r="J91" s="10" t="s">
        <v>113</v>
      </c>
    </row>
    <row r="92" spans="1:10" ht="15.75" customHeight="1" x14ac:dyDescent="0.35">
      <c r="A92" s="1"/>
      <c r="B92" s="1"/>
      <c r="C92" s="1"/>
      <c r="D92" s="1">
        <v>4</v>
      </c>
      <c r="E92" s="2" t="s">
        <v>114</v>
      </c>
      <c r="F92" s="3" t="str">
        <f>VLOOKUP(E92,Field_Entries!$A$2:$D$549,3,FALSE)</f>
        <v>Kaiya Marson</v>
      </c>
      <c r="G92" s="3" t="str">
        <f>VLOOKUP(E92,Field_Entries!$A$2:$D$549,2,FALSE)</f>
        <v>IG</v>
      </c>
      <c r="H92" s="3" t="str">
        <f>VLOOKUP(E92,Field_Entries!$A$2:$D$549,4,FALSE)</f>
        <v>BHP</v>
      </c>
      <c r="I92" s="8">
        <v>4.59</v>
      </c>
      <c r="J92" s="10" t="s">
        <v>113</v>
      </c>
    </row>
    <row r="93" spans="1:10" ht="15.75" customHeight="1" x14ac:dyDescent="0.35">
      <c r="A93" s="1"/>
      <c r="B93" s="1"/>
      <c r="C93" s="1"/>
      <c r="D93" s="1">
        <v>5</v>
      </c>
      <c r="E93" s="2" t="s">
        <v>115</v>
      </c>
      <c r="F93" s="3" t="str">
        <f>VLOOKUP(E93,Field_Entries!$A$2:$D$549,3,FALSE)</f>
        <v>Mia Barnes</v>
      </c>
      <c r="G93" s="3" t="str">
        <f>VLOOKUP(E93,Field_Entries!$A$2:$D$549,2,FALSE)</f>
        <v>IG</v>
      </c>
      <c r="H93" s="3" t="str">
        <f>VLOOKUP(E93,Field_Entries!$A$2:$D$549,4,FALSE)</f>
        <v>MID</v>
      </c>
      <c r="I93" s="8">
        <v>4.49</v>
      </c>
      <c r="J93" s="10" t="s">
        <v>113</v>
      </c>
    </row>
    <row r="94" spans="1:10" ht="15.75" customHeight="1" x14ac:dyDescent="0.35">
      <c r="A94" s="1"/>
      <c r="B94" s="1"/>
      <c r="C94" s="1"/>
      <c r="D94" s="1">
        <v>6</v>
      </c>
      <c r="E94" s="2" t="s">
        <v>116</v>
      </c>
      <c r="F94" s="3" t="str">
        <f>VLOOKUP(E94,Field_Entries!$A$2:$D$549,3,FALSE)</f>
        <v>Zara Howe</v>
      </c>
      <c r="G94" s="3" t="str">
        <f>VLOOKUP(E94,Field_Entries!$A$2:$D$549,2,FALSE)</f>
        <v>IG</v>
      </c>
      <c r="H94" s="3" t="str">
        <f>VLOOKUP(E94,Field_Entries!$A$2:$D$549,4,FALSE)</f>
        <v>CRA</v>
      </c>
      <c r="I94" s="8">
        <v>3.86</v>
      </c>
      <c r="J94" s="10" t="s">
        <v>109</v>
      </c>
    </row>
    <row r="95" spans="1:10" ht="15.75" customHeight="1" x14ac:dyDescent="0.35">
      <c r="B95" s="9"/>
      <c r="C95" s="1"/>
      <c r="D95" s="1"/>
      <c r="E95" s="2"/>
      <c r="I95" s="8"/>
    </row>
    <row r="96" spans="1:10" ht="15.75" customHeight="1" x14ac:dyDescent="0.35">
      <c r="A96" s="1" t="s">
        <v>117</v>
      </c>
      <c r="B96" s="1" t="s">
        <v>107</v>
      </c>
      <c r="C96" s="1" t="s">
        <v>15</v>
      </c>
      <c r="D96" s="1">
        <v>1</v>
      </c>
      <c r="E96" s="2" t="s">
        <v>118</v>
      </c>
      <c r="F96" s="3" t="str">
        <f>VLOOKUP(E96,Field_Entries!$A$2:$D$549,3,FALSE)</f>
        <v>Darcey Mayes</v>
      </c>
      <c r="G96" s="3" t="str">
        <f>VLOOKUP(E96,Field_Entries!$A$2:$D$549,2,FALSE)</f>
        <v>SG</v>
      </c>
      <c r="H96" s="3" t="str">
        <f>VLOOKUP(E96,Field_Entries!$A$2:$D$549,4,FALSE)</f>
        <v>WSW</v>
      </c>
      <c r="I96" s="8">
        <v>4.7300000000000004</v>
      </c>
      <c r="J96" s="10" t="s">
        <v>113</v>
      </c>
    </row>
    <row r="97" spans="1:10" ht="15.75" customHeight="1" x14ac:dyDescent="0.35">
      <c r="B97" s="9"/>
      <c r="C97" s="1"/>
      <c r="D97" s="1">
        <v>2</v>
      </c>
      <c r="E97" s="2" t="s">
        <v>119</v>
      </c>
      <c r="F97" s="3" t="str">
        <f>VLOOKUP(E97,Field_Entries!$A$2:$D$549,3,FALSE)</f>
        <v>Maureen Onyema</v>
      </c>
      <c r="G97" s="3" t="str">
        <f>VLOOKUP(E97,Field_Entries!$A$2:$D$549,2,FALSE)</f>
        <v>SG</v>
      </c>
      <c r="H97" s="3" t="str">
        <f>VLOOKUP(E97,Field_Entries!$A$2:$D$549,4,FALSE)</f>
        <v>MID</v>
      </c>
      <c r="I97" s="8">
        <v>4.2300000000000004</v>
      </c>
      <c r="J97" s="10" t="s">
        <v>120</v>
      </c>
    </row>
    <row r="98" spans="1:10" ht="15.75" customHeight="1" x14ac:dyDescent="0.35">
      <c r="E98" s="2"/>
    </row>
    <row r="99" spans="1:10" ht="15.75" customHeight="1" x14ac:dyDescent="0.35">
      <c r="A99" s="1" t="s">
        <v>121</v>
      </c>
      <c r="B99" s="1" t="s">
        <v>61</v>
      </c>
      <c r="C99" s="1" t="s">
        <v>19</v>
      </c>
      <c r="D99" s="1">
        <v>1</v>
      </c>
      <c r="E99" s="2" t="s">
        <v>122</v>
      </c>
      <c r="F99" s="3" t="str">
        <f>VLOOKUP(E99,Field_Entries!$A$2:$D$549,3,FALSE)</f>
        <v>Leo Pettetra</v>
      </c>
      <c r="G99" s="3" t="str">
        <f>VLOOKUP(E99,Field_Entries!$A$2:$D$549,2,FALSE)</f>
        <v>JB</v>
      </c>
      <c r="H99" s="3" t="str">
        <f>VLOOKUP(E99,Field_Entries!$A$2:$D$549,4,FALSE)</f>
        <v>WSS</v>
      </c>
      <c r="I99" s="8">
        <v>11.72</v>
      </c>
    </row>
    <row r="100" spans="1:10" ht="15.75" customHeight="1" x14ac:dyDescent="0.35">
      <c r="B100" s="9"/>
      <c r="C100" s="1"/>
      <c r="D100" s="1">
        <v>2</v>
      </c>
      <c r="E100" s="2" t="s">
        <v>123</v>
      </c>
      <c r="F100" s="3" t="str">
        <f>VLOOKUP(E100,Field_Entries!$A$2:$D$549,3,FALSE)</f>
        <v>Edward Liddle</v>
      </c>
      <c r="G100" s="3" t="str">
        <f>VLOOKUP(E100,Field_Entries!$A$2:$D$549,2,FALSE)</f>
        <v>JB</v>
      </c>
      <c r="H100" s="3" t="str">
        <f>VLOOKUP(E100,Field_Entries!$A$2:$D$549,4,FALSE)</f>
        <v>WSW</v>
      </c>
      <c r="I100" s="8">
        <v>10.38</v>
      </c>
    </row>
    <row r="101" spans="1:10" ht="15.75" customHeight="1" x14ac:dyDescent="0.35">
      <c r="B101" s="9"/>
      <c r="C101" s="1"/>
      <c r="D101" s="1">
        <v>3</v>
      </c>
      <c r="E101" s="2" t="s">
        <v>124</v>
      </c>
      <c r="F101" s="3" t="str">
        <f>VLOOKUP(E101,Field_Entries!$A$2:$D$549,3,FALSE)</f>
        <v>Blessing Tichareva</v>
      </c>
      <c r="G101" s="3" t="str">
        <f>VLOOKUP(E101,Field_Entries!$A$2:$D$549,2,FALSE)</f>
        <v>JB</v>
      </c>
      <c r="H101" s="3" t="str">
        <f>VLOOKUP(E101,Field_Entries!$A$2:$D$549,4,FALSE)</f>
        <v>CRA</v>
      </c>
      <c r="I101" s="8">
        <v>10.01</v>
      </c>
    </row>
    <row r="102" spans="1:10" ht="15.75" customHeight="1" x14ac:dyDescent="0.35">
      <c r="B102" s="9"/>
      <c r="C102" s="1"/>
      <c r="D102" s="1">
        <v>4</v>
      </c>
      <c r="E102" s="2" t="s">
        <v>125</v>
      </c>
      <c r="F102" s="3" t="str">
        <f>VLOOKUP(E102,Field_Entries!$A$2:$D$549,3,FALSE)</f>
        <v>Kristian Stopnar</v>
      </c>
      <c r="G102" s="3" t="str">
        <f>VLOOKUP(E102,Field_Entries!$A$2:$D$549,2,FALSE)</f>
        <v>JB</v>
      </c>
      <c r="H102" s="3" t="str">
        <f>VLOOKUP(E102,Field_Entries!$A$2:$D$549,4,FALSE)</f>
        <v>BHP</v>
      </c>
      <c r="I102" s="8">
        <v>9.9499999999999993</v>
      </c>
    </row>
    <row r="103" spans="1:10" ht="15.75" customHeight="1" x14ac:dyDescent="0.35">
      <c r="B103" s="9"/>
      <c r="C103" s="1"/>
      <c r="D103" s="1">
        <v>5</v>
      </c>
      <c r="E103" s="2" t="s">
        <v>126</v>
      </c>
      <c r="F103" s="3" t="str">
        <f>VLOOKUP(E103,Field_Entries!$A$2:$D$549,3,FALSE)</f>
        <v xml:space="preserve">Jason Andrew </v>
      </c>
      <c r="G103" s="3" t="str">
        <f>VLOOKUP(E103,Field_Entries!$A$2:$D$549,2,FALSE)</f>
        <v>JB</v>
      </c>
      <c r="H103" s="3" t="str">
        <f>VLOOKUP(E103,Field_Entries!$A$2:$D$549,4,FALSE)</f>
        <v>MID</v>
      </c>
      <c r="I103" s="8">
        <v>9.24</v>
      </c>
    </row>
    <row r="104" spans="1:10" ht="15.75" customHeight="1" x14ac:dyDescent="0.35">
      <c r="B104" s="9"/>
      <c r="C104" s="1"/>
      <c r="D104" s="1">
        <v>6</v>
      </c>
      <c r="E104" s="2" t="s">
        <v>127</v>
      </c>
      <c r="F104" s="3" t="str">
        <f>VLOOKUP(E104,Field_Entries!$A$2:$D$549,3,FALSE)</f>
        <v>Will Derry</v>
      </c>
      <c r="G104" s="3" t="str">
        <f>VLOOKUP(E104,Field_Entries!$A$2:$D$549,2,FALSE)</f>
        <v>JB</v>
      </c>
      <c r="H104" s="3" t="str">
        <f>VLOOKUP(E104,Field_Entries!$A$2:$D$549,4,FALSE)</f>
        <v>BHP</v>
      </c>
      <c r="I104" s="8">
        <v>9.14</v>
      </c>
    </row>
    <row r="105" spans="1:10" ht="15.75" customHeight="1" x14ac:dyDescent="0.35">
      <c r="B105" s="9"/>
      <c r="C105" s="1"/>
      <c r="D105" s="1">
        <v>7</v>
      </c>
      <c r="E105" s="2" t="s">
        <v>128</v>
      </c>
      <c r="F105" s="3" t="str">
        <f>VLOOKUP(E105,Field_Entries!$A$2:$D$549,3,FALSE)</f>
        <v>Justin Kelso</v>
      </c>
      <c r="G105" s="3" t="str">
        <f>VLOOKUP(E105,Field_Entries!$A$2:$D$549,2,FALSE)</f>
        <v>JB</v>
      </c>
      <c r="H105" s="3" t="str">
        <f>VLOOKUP(E105,Field_Entries!$A$2:$D$549,4,FALSE)</f>
        <v>SD</v>
      </c>
      <c r="I105" s="8">
        <v>9.1300000000000008</v>
      </c>
    </row>
    <row r="106" spans="1:10" ht="15.75" customHeight="1" x14ac:dyDescent="0.35">
      <c r="B106" s="9"/>
      <c r="C106" s="1"/>
      <c r="D106" s="1">
        <v>8</v>
      </c>
      <c r="E106" s="2" t="s">
        <v>129</v>
      </c>
      <c r="F106" s="3" t="str">
        <f>VLOOKUP(E106,Field_Entries!$A$2:$D$549,3,FALSE)</f>
        <v>Olly Baverstock</v>
      </c>
      <c r="G106" s="3" t="str">
        <f>VLOOKUP(E106,Field_Entries!$A$2:$D$549,2,FALSE)</f>
        <v>JB</v>
      </c>
      <c r="H106" s="3" t="str">
        <f>VLOOKUP(E106,Field_Entries!$A$2:$D$549,4,FALSE)</f>
        <v>CRA</v>
      </c>
      <c r="I106" s="8">
        <v>8.9</v>
      </c>
    </row>
    <row r="107" spans="1:10" ht="15.75" customHeight="1" x14ac:dyDescent="0.35">
      <c r="B107" s="9"/>
      <c r="C107" s="1"/>
      <c r="D107" s="1"/>
      <c r="E107" s="2"/>
      <c r="I107" s="8"/>
    </row>
    <row r="108" spans="1:10" ht="15.75" customHeight="1" x14ac:dyDescent="0.35">
      <c r="A108" s="1" t="s">
        <v>130</v>
      </c>
      <c r="B108" s="1" t="s">
        <v>44</v>
      </c>
      <c r="C108" s="1" t="s">
        <v>73</v>
      </c>
      <c r="D108" s="1">
        <v>1</v>
      </c>
      <c r="E108" s="2" t="s">
        <v>131</v>
      </c>
      <c r="F108" s="3" t="str">
        <f>VLOOKUP(E108,Field_Entries!$A$2:$D$549,3,FALSE)</f>
        <v>Oliver Horton</v>
      </c>
      <c r="G108" s="3" t="str">
        <f>VLOOKUP(E108,Field_Entries!$A$2:$D$549,2,FALSE)</f>
        <v>IB</v>
      </c>
      <c r="H108" s="3" t="str">
        <f>VLOOKUP(E108,Field_Entries!$A$2:$D$549,4,FALSE)</f>
        <v>WSW</v>
      </c>
      <c r="I108" s="8">
        <v>1.8</v>
      </c>
    </row>
    <row r="109" spans="1:10" ht="15.75" customHeight="1" x14ac:dyDescent="0.35">
      <c r="B109" s="9"/>
      <c r="C109" s="1"/>
      <c r="D109" s="1">
        <v>2</v>
      </c>
      <c r="E109" s="2" t="s">
        <v>132</v>
      </c>
      <c r="F109" s="3" t="str">
        <f>VLOOKUP(E109,Field_Entries!$A$2:$D$549,3,FALSE)</f>
        <v>Arlo Serjeant</v>
      </c>
      <c r="G109" s="3" t="str">
        <f>VLOOKUP(E109,Field_Entries!$A$2:$D$549,2,FALSE)</f>
        <v>IB</v>
      </c>
      <c r="H109" s="3" t="str">
        <f>VLOOKUP(E109,Field_Entries!$A$2:$D$549,4,FALSE)</f>
        <v>OV</v>
      </c>
      <c r="I109" s="8">
        <v>1.75</v>
      </c>
    </row>
    <row r="110" spans="1:10" ht="15.75" customHeight="1" x14ac:dyDescent="0.35">
      <c r="B110" s="9"/>
      <c r="C110" s="1"/>
      <c r="D110" s="1">
        <v>3</v>
      </c>
      <c r="E110" s="2" t="s">
        <v>133</v>
      </c>
      <c r="F110" s="3" t="str">
        <f>VLOOKUP(E110,Field_Entries!$A$2:$D$549,3,FALSE)</f>
        <v>Malik Clarke</v>
      </c>
      <c r="G110" s="3" t="str">
        <f>VLOOKUP(E110,Field_Entries!$A$2:$D$549,2,FALSE)</f>
        <v>IB</v>
      </c>
      <c r="H110" s="3" t="str">
        <f>VLOOKUP(E110,Field_Entries!$A$2:$D$549,4,FALSE)</f>
        <v>CRA</v>
      </c>
      <c r="I110" s="8">
        <v>1.75</v>
      </c>
    </row>
    <row r="111" spans="1:10" ht="15.75" customHeight="1" x14ac:dyDescent="0.35">
      <c r="B111" s="9"/>
      <c r="C111" s="1"/>
      <c r="D111" s="1">
        <v>4</v>
      </c>
      <c r="E111" s="2" t="s">
        <v>134</v>
      </c>
      <c r="F111" s="3" t="str">
        <f>VLOOKUP(E111,Field_Entries!$A$2:$D$549,3,FALSE)</f>
        <v>Will Simmonds</v>
      </c>
      <c r="G111" s="3" t="str">
        <f>VLOOKUP(E111,Field_Entries!$A$2:$D$549,2,FALSE)</f>
        <v>IB</v>
      </c>
      <c r="H111" s="3" t="str">
        <f>VLOOKUP(E111,Field_Entries!$A$2:$D$549,4,FALSE)</f>
        <v>OV</v>
      </c>
      <c r="I111" s="8">
        <v>1.6</v>
      </c>
    </row>
    <row r="112" spans="1:10" ht="15.75" customHeight="1" x14ac:dyDescent="0.35">
      <c r="B112" s="9"/>
      <c r="C112" s="1"/>
      <c r="D112" s="1">
        <v>5</v>
      </c>
      <c r="E112" s="2" t="s">
        <v>135</v>
      </c>
      <c r="F112" s="3" t="str">
        <f>VLOOKUP(E112,Field_Entries!$A$2:$D$549,3,FALSE)</f>
        <v xml:space="preserve">James Thomas </v>
      </c>
      <c r="G112" s="3" t="str">
        <f>VLOOKUP(E112,Field_Entries!$A$2:$D$549,2,FALSE)</f>
        <v>IB</v>
      </c>
      <c r="H112" s="3" t="str">
        <f>VLOOKUP(E112,Field_Entries!$A$2:$D$549,4,FALSE)</f>
        <v>MID</v>
      </c>
      <c r="I112" s="8">
        <v>1.35</v>
      </c>
    </row>
    <row r="113" spans="1:9" ht="15.75" customHeight="1" x14ac:dyDescent="0.35">
      <c r="B113" s="9"/>
      <c r="C113" s="1"/>
      <c r="D113" s="1"/>
      <c r="E113" s="2"/>
      <c r="I113" s="8"/>
    </row>
    <row r="114" spans="1:9" ht="15.75" customHeight="1" x14ac:dyDescent="0.35">
      <c r="A114" s="1" t="s">
        <v>136</v>
      </c>
      <c r="B114" s="1" t="s">
        <v>61</v>
      </c>
      <c r="C114" s="1" t="s">
        <v>73</v>
      </c>
      <c r="D114" s="1">
        <v>1</v>
      </c>
      <c r="E114" s="2" t="s">
        <v>137</v>
      </c>
      <c r="F114" s="3" t="str">
        <f>VLOOKUP(E114,Field_Entries!$A$2:$D$549,3,FALSE)</f>
        <v>George Cronk</v>
      </c>
      <c r="G114" s="3" t="str">
        <f>VLOOKUP(E114,Field_Entries!$A$2:$D$549,2,FALSE)</f>
        <v>IB</v>
      </c>
      <c r="H114" s="3" t="str">
        <f>VLOOKUP(E114,Field_Entries!$A$2:$D$549,4,FALSE)</f>
        <v>WSW</v>
      </c>
      <c r="I114" s="8">
        <v>10.61</v>
      </c>
    </row>
    <row r="115" spans="1:9" ht="15.75" customHeight="1" x14ac:dyDescent="0.35">
      <c r="A115" s="1"/>
      <c r="B115" s="1"/>
      <c r="C115" s="1"/>
      <c r="D115" s="1">
        <v>2</v>
      </c>
      <c r="E115" s="2" t="s">
        <v>138</v>
      </c>
      <c r="F115" s="3" t="str">
        <f>VLOOKUP(E115,Field_Entries!$A$2:$D$549,3,FALSE)</f>
        <v>Johnny Dembigh</v>
      </c>
      <c r="G115" s="3" t="str">
        <f>VLOOKUP(E115,Field_Entries!$A$2:$D$549,2,FALSE)</f>
        <v>IB</v>
      </c>
      <c r="H115" s="3" t="str">
        <f>VLOOKUP(E115,Field_Entries!$A$2:$D$549,4,FALSE)</f>
        <v>MID</v>
      </c>
      <c r="I115" s="8">
        <v>10.11</v>
      </c>
    </row>
    <row r="116" spans="1:9" ht="15.75" customHeight="1" x14ac:dyDescent="0.35">
      <c r="A116" s="1"/>
      <c r="B116" s="1"/>
      <c r="C116" s="1"/>
      <c r="D116" s="1">
        <v>3</v>
      </c>
      <c r="E116" s="2" t="s">
        <v>139</v>
      </c>
      <c r="F116" s="3" t="str">
        <f>VLOOKUP(E116,Field_Entries!$A$2:$D$549,3,FALSE)</f>
        <v>Oliver Russell</v>
      </c>
      <c r="G116" s="3" t="str">
        <f>VLOOKUP(E116,Field_Entries!$A$2:$D$549,2,FALSE)</f>
        <v>IB</v>
      </c>
      <c r="H116" s="3" t="str">
        <f>VLOOKUP(E116,Field_Entries!$A$2:$D$549,4,FALSE)</f>
        <v>HAS</v>
      </c>
      <c r="I116" s="8">
        <v>9.24</v>
      </c>
    </row>
    <row r="117" spans="1:9" ht="15.75" customHeight="1" x14ac:dyDescent="0.35">
      <c r="A117" s="1"/>
      <c r="B117" s="1"/>
      <c r="C117" s="1"/>
      <c r="D117" s="1">
        <v>4</v>
      </c>
      <c r="E117" s="2" t="s">
        <v>140</v>
      </c>
      <c r="F117" s="3" t="str">
        <f>VLOOKUP(E117,Field_Entries!$A$2:$D$549,3,FALSE)</f>
        <v>Layton Mamarot</v>
      </c>
      <c r="G117" s="3" t="str">
        <f>VLOOKUP(E117,Field_Entries!$A$2:$D$549,2,FALSE)</f>
        <v>IB</v>
      </c>
      <c r="H117" s="3" t="str">
        <f>VLOOKUP(E117,Field_Entries!$A$2:$D$549,4,FALSE)</f>
        <v>CRA</v>
      </c>
      <c r="I117" s="8">
        <v>9.24</v>
      </c>
    </row>
    <row r="118" spans="1:9" ht="15.75" customHeight="1" x14ac:dyDescent="0.35">
      <c r="A118" s="1"/>
      <c r="B118" s="1"/>
      <c r="C118" s="1"/>
      <c r="D118" s="1">
        <v>5</v>
      </c>
      <c r="E118" s="2" t="s">
        <v>141</v>
      </c>
      <c r="F118" s="3" t="str">
        <f>VLOOKUP(E118,Field_Entries!$A$2:$D$549,3,FALSE)</f>
        <v>David Amurun</v>
      </c>
      <c r="G118" s="3" t="str">
        <f>VLOOKUP(E118,Field_Entries!$A$2:$D$549,2,FALSE)</f>
        <v>IB</v>
      </c>
      <c r="H118" s="3" t="str">
        <f>VLOOKUP(E118,Field_Entries!$A$2:$D$549,4,FALSE)</f>
        <v>CRA</v>
      </c>
      <c r="I118" s="8">
        <v>9.1199999999999992</v>
      </c>
    </row>
    <row r="119" spans="1:9" ht="15.75" customHeight="1" x14ac:dyDescent="0.35">
      <c r="A119" s="1"/>
      <c r="B119" s="1"/>
      <c r="C119" s="1"/>
      <c r="D119" s="1">
        <v>6</v>
      </c>
      <c r="E119" s="2" t="s">
        <v>142</v>
      </c>
      <c r="F119" s="3" t="str">
        <f>VLOOKUP(E119,Field_Entries!$A$2:$D$549,3,FALSE)</f>
        <v>Josh Andrew</v>
      </c>
      <c r="G119" s="3" t="str">
        <f>VLOOKUP(E119,Field_Entries!$A$2:$D$549,2,FALSE)</f>
        <v>IB</v>
      </c>
      <c r="H119" s="3" t="str">
        <f>VLOOKUP(E119,Field_Entries!$A$2:$D$549,4,FALSE)</f>
        <v>WSW</v>
      </c>
      <c r="I119" s="8">
        <v>8.8699999999999992</v>
      </c>
    </row>
    <row r="120" spans="1:9" ht="15.75" customHeight="1" x14ac:dyDescent="0.35">
      <c r="A120" s="1"/>
      <c r="B120" s="1"/>
      <c r="C120" s="1"/>
      <c r="D120" s="1">
        <v>7</v>
      </c>
      <c r="E120" s="2" t="s">
        <v>143</v>
      </c>
      <c r="F120" s="3" t="str">
        <f>VLOOKUP(E120,Field_Entries!$A$2:$D$549,3,FALSE)</f>
        <v>Elliott Hibbert</v>
      </c>
      <c r="G120" s="3" t="str">
        <f>VLOOKUP(E120,Field_Entries!$A$2:$D$549,2,FALSE)</f>
        <v>IB</v>
      </c>
      <c r="H120" s="3" t="str">
        <f>VLOOKUP(E120,Field_Entries!$A$2:$D$549,4,FALSE)</f>
        <v>SD</v>
      </c>
      <c r="I120" s="8">
        <v>8.81</v>
      </c>
    </row>
    <row r="121" spans="1:9" ht="15.75" customHeight="1" x14ac:dyDescent="0.35">
      <c r="A121" s="1"/>
      <c r="B121" s="1"/>
      <c r="C121" s="1"/>
      <c r="D121" s="1">
        <v>8</v>
      </c>
      <c r="E121" s="2" t="s">
        <v>144</v>
      </c>
      <c r="F121" s="3" t="str">
        <f>VLOOKUP(E121,Field_Entries!$A$2:$D$549,3,FALSE)</f>
        <v>George Payne</v>
      </c>
      <c r="G121" s="3" t="str">
        <f>VLOOKUP(E121,Field_Entries!$A$2:$D$549,2,FALSE)</f>
        <v>IB</v>
      </c>
      <c r="H121" s="3" t="str">
        <f>VLOOKUP(E121,Field_Entries!$A$2:$D$549,4,FALSE)</f>
        <v>OV</v>
      </c>
      <c r="I121" s="8">
        <v>8.49</v>
      </c>
    </row>
    <row r="122" spans="1:9" ht="15.75" customHeight="1" x14ac:dyDescent="0.35">
      <c r="A122" s="1"/>
      <c r="B122" s="1"/>
      <c r="C122" s="1"/>
      <c r="D122" s="1">
        <v>9</v>
      </c>
      <c r="E122" s="2" t="s">
        <v>145</v>
      </c>
      <c r="F122" s="3" t="str">
        <f>VLOOKUP(E122,Field_Entries!$A$2:$D$549,3,FALSE)</f>
        <v>Samuel Beal</v>
      </c>
      <c r="G122" s="3" t="str">
        <f>VLOOKUP(E122,Field_Entries!$A$2:$D$549,2,FALSE)</f>
        <v>IB</v>
      </c>
      <c r="H122" s="3" t="str">
        <f>VLOOKUP(E122,Field_Entries!$A$2:$D$549,4,FALSE)</f>
        <v>WSS</v>
      </c>
      <c r="I122" s="8">
        <v>8.4</v>
      </c>
    </row>
    <row r="123" spans="1:9" ht="15.75" customHeight="1" x14ac:dyDescent="0.35">
      <c r="A123" s="1"/>
      <c r="B123" s="1"/>
      <c r="C123" s="1"/>
      <c r="D123" s="1">
        <v>10</v>
      </c>
      <c r="E123" s="2" t="s">
        <v>146</v>
      </c>
      <c r="F123" s="3" t="str">
        <f>VLOOKUP(E123,Field_Entries!$A$2:$D$549,3,FALSE)</f>
        <v>Devan Patel</v>
      </c>
      <c r="G123" s="3" t="str">
        <f>VLOOKUP(E123,Field_Entries!$A$2:$D$549,2,FALSE)</f>
        <v>IB</v>
      </c>
      <c r="H123" s="3" t="str">
        <f>VLOOKUP(E123,Field_Entries!$A$2:$D$549,4,FALSE)</f>
        <v>BHP</v>
      </c>
      <c r="I123" s="8">
        <v>8.18</v>
      </c>
    </row>
    <row r="124" spans="1:9" ht="15.75" customHeight="1" x14ac:dyDescent="0.35">
      <c r="A124" s="1"/>
      <c r="B124" s="1"/>
      <c r="C124" s="1"/>
      <c r="D124" s="1">
        <v>11</v>
      </c>
      <c r="E124" s="2" t="s">
        <v>147</v>
      </c>
      <c r="F124" s="3" t="str">
        <f>VLOOKUP(E124,Field_Entries!$A$2:$D$549,3,FALSE)</f>
        <v>Mark Stewart</v>
      </c>
      <c r="G124" s="3" t="str">
        <f>VLOOKUP(E124,Field_Entries!$A$2:$D$549,2,FALSE)</f>
        <v>IB</v>
      </c>
      <c r="H124" s="3" t="str">
        <f>VLOOKUP(E124,Field_Entries!$A$2:$D$549,4,FALSE)</f>
        <v>OV</v>
      </c>
      <c r="I124" s="8">
        <v>6.95</v>
      </c>
    </row>
    <row r="125" spans="1:9" ht="15.75" customHeight="1" x14ac:dyDescent="0.35">
      <c r="A125" s="1"/>
      <c r="B125" s="1"/>
      <c r="C125" s="1"/>
      <c r="D125" s="1"/>
      <c r="E125" s="2"/>
      <c r="I125" s="8"/>
    </row>
    <row r="126" spans="1:9" ht="15.75" customHeight="1" x14ac:dyDescent="0.35">
      <c r="A126" s="1" t="s">
        <v>148</v>
      </c>
      <c r="B126" s="1" t="s">
        <v>149</v>
      </c>
      <c r="C126" s="1" t="s">
        <v>9</v>
      </c>
      <c r="D126" s="1">
        <v>1</v>
      </c>
      <c r="E126" s="2" t="s">
        <v>150</v>
      </c>
      <c r="F126" s="3" t="str">
        <f>VLOOKUP(E126,Field_Entries!$A$2:$D$549,3,FALSE)</f>
        <v>Rebecca Roberts</v>
      </c>
      <c r="G126" s="3" t="str">
        <f>VLOOKUP(E126,Field_Entries!$A$2:$D$549,2,FALSE)</f>
        <v>IG</v>
      </c>
      <c r="H126" s="3" t="str">
        <f>VLOOKUP(E126,Field_Entries!$A$2:$D$549,4,FALSE)</f>
        <v>WSS</v>
      </c>
      <c r="I126" s="8">
        <v>32.92</v>
      </c>
    </row>
    <row r="127" spans="1:9" ht="15.75" customHeight="1" x14ac:dyDescent="0.35">
      <c r="B127" s="9"/>
      <c r="C127" s="1"/>
      <c r="D127" s="1">
        <v>2</v>
      </c>
      <c r="E127" s="2" t="s">
        <v>151</v>
      </c>
      <c r="F127" s="3" t="str">
        <f>VLOOKUP(E127,Field_Entries!$A$2:$D$549,3,FALSE)</f>
        <v>Faith Gibbons</v>
      </c>
      <c r="G127" s="3" t="str">
        <f>VLOOKUP(E127,Field_Entries!$A$2:$D$549,2,FALSE)</f>
        <v>IG</v>
      </c>
      <c r="H127" s="3" t="str">
        <f>VLOOKUP(E127,Field_Entries!$A$2:$D$549,4,FALSE)</f>
        <v>CRA</v>
      </c>
      <c r="I127" s="8">
        <v>18.989999999999998</v>
      </c>
    </row>
    <row r="128" spans="1:9" ht="15.75" customHeight="1" x14ac:dyDescent="0.35">
      <c r="B128" s="9"/>
      <c r="C128" s="1"/>
      <c r="D128" s="1">
        <v>3</v>
      </c>
      <c r="E128" s="2" t="s">
        <v>152</v>
      </c>
      <c r="F128" s="3" t="str">
        <f>VLOOKUP(E128,Field_Entries!$A$2:$D$549,3,FALSE)</f>
        <v>Pearl Puplampu</v>
      </c>
      <c r="G128" s="3" t="str">
        <f>VLOOKUP(E128,Field_Entries!$A$2:$D$549,2,FALSE)</f>
        <v>IG</v>
      </c>
      <c r="H128" s="3" t="str">
        <f>VLOOKUP(E128,Field_Entries!$A$2:$D$549,4,FALSE)</f>
        <v>MID</v>
      </c>
      <c r="I128" s="8">
        <v>18.59</v>
      </c>
    </row>
    <row r="129" spans="1:9" ht="15.75" customHeight="1" x14ac:dyDescent="0.35">
      <c r="B129" s="9"/>
      <c r="C129" s="1"/>
      <c r="D129" s="1">
        <v>4</v>
      </c>
      <c r="E129" s="2" t="s">
        <v>153</v>
      </c>
      <c r="F129" s="3" t="str">
        <f>VLOOKUP(E129,Field_Entries!$A$2:$D$549,3,FALSE)</f>
        <v>Amber Woods</v>
      </c>
      <c r="G129" s="3" t="str">
        <f>VLOOKUP(E129,Field_Entries!$A$2:$D$549,2,FALSE)</f>
        <v>IG</v>
      </c>
      <c r="H129" s="3" t="str">
        <f>VLOOKUP(E129,Field_Entries!$A$2:$D$549,4,FALSE)</f>
        <v>WSW</v>
      </c>
      <c r="I129" s="8">
        <v>18.16</v>
      </c>
    </row>
    <row r="130" spans="1:9" ht="15.75" customHeight="1" x14ac:dyDescent="0.35">
      <c r="B130" s="9"/>
      <c r="C130" s="1"/>
      <c r="D130" s="1">
        <v>5</v>
      </c>
      <c r="E130" s="2" t="s">
        <v>154</v>
      </c>
      <c r="F130" s="3" t="str">
        <f>VLOOKUP(E130,Field_Entries!$A$2:$D$549,3,FALSE)</f>
        <v>Vaidanshi Razdan</v>
      </c>
      <c r="G130" s="3" t="str">
        <f>VLOOKUP(E130,Field_Entries!$A$2:$D$549,2,FALSE)</f>
        <v>IG</v>
      </c>
      <c r="H130" s="3" t="str">
        <f>VLOOKUP(E130,Field_Entries!$A$2:$D$549,4,FALSE)</f>
        <v>CRA</v>
      </c>
      <c r="I130" s="8">
        <v>17.399999999999999</v>
      </c>
    </row>
    <row r="131" spans="1:9" ht="15.75" customHeight="1" x14ac:dyDescent="0.35">
      <c r="B131" s="9"/>
      <c r="C131" s="1"/>
      <c r="D131" s="1">
        <v>6</v>
      </c>
      <c r="E131" s="2" t="s">
        <v>155</v>
      </c>
      <c r="F131" s="3" t="str">
        <f>VLOOKUP(E131,Field_Entries!$A$2:$D$549,3,FALSE)</f>
        <v>Emilie Gay</v>
      </c>
      <c r="G131" s="3" t="str">
        <f>VLOOKUP(E131,Field_Entries!$A$2:$D$549,2,FALSE)</f>
        <v>IG</v>
      </c>
      <c r="H131" s="3" t="str">
        <f>VLOOKUP(E131,Field_Entries!$A$2:$D$549,4,FALSE)</f>
        <v>BHP</v>
      </c>
      <c r="I131" s="8">
        <v>16.600000000000001</v>
      </c>
    </row>
    <row r="132" spans="1:9" ht="15.75" customHeight="1" x14ac:dyDescent="0.35">
      <c r="B132" s="9"/>
      <c r="C132" s="1"/>
      <c r="D132" s="1">
        <v>7</v>
      </c>
      <c r="E132" s="2" t="s">
        <v>156</v>
      </c>
      <c r="F132" s="3" t="str">
        <f>VLOOKUP(E132,Field_Entries!$A$2:$D$549,3,FALSE)</f>
        <v>Olivia Clark</v>
      </c>
      <c r="G132" s="3" t="str">
        <f>VLOOKUP(E132,Field_Entries!$A$2:$D$549,2,FALSE)</f>
        <v>IG</v>
      </c>
      <c r="H132" s="3" t="str">
        <f>VLOOKUP(E132,Field_Entries!$A$2:$D$549,4,FALSE)</f>
        <v>MID</v>
      </c>
      <c r="I132" s="8">
        <v>16.47</v>
      </c>
    </row>
    <row r="133" spans="1:9" ht="15.75" customHeight="1" x14ac:dyDescent="0.35">
      <c r="B133" s="9"/>
      <c r="C133" s="1"/>
      <c r="D133" s="1">
        <v>8</v>
      </c>
      <c r="E133" s="2" t="s">
        <v>157</v>
      </c>
      <c r="F133" s="3" t="str">
        <f>VLOOKUP(E133,Field_Entries!$A$2:$D$549,3,FALSE)</f>
        <v>Charlotte Johnson</v>
      </c>
      <c r="G133" s="3" t="str">
        <f>VLOOKUP(E133,Field_Entries!$A$2:$D$549,2,FALSE)</f>
        <v>IG</v>
      </c>
      <c r="H133" s="3" t="str">
        <f>VLOOKUP(E133,Field_Entries!$A$2:$D$549,4,FALSE)</f>
        <v>BHP</v>
      </c>
      <c r="I133" s="8">
        <v>12.7</v>
      </c>
    </row>
    <row r="134" spans="1:9" ht="15.75" customHeight="1" x14ac:dyDescent="0.35">
      <c r="B134" s="9"/>
      <c r="C134" s="1"/>
      <c r="D134" s="1"/>
      <c r="E134" s="2"/>
      <c r="I134" s="8"/>
    </row>
    <row r="135" spans="1:9" ht="15.75" customHeight="1" x14ac:dyDescent="0.35">
      <c r="A135" s="1" t="s">
        <v>158</v>
      </c>
      <c r="B135" s="1" t="s">
        <v>149</v>
      </c>
      <c r="C135" s="1" t="s">
        <v>15</v>
      </c>
      <c r="D135" s="1">
        <v>1</v>
      </c>
      <c r="E135" s="2" t="s">
        <v>159</v>
      </c>
      <c r="F135" s="3" t="str">
        <f>VLOOKUP(E135,Field_Entries!$A$2:$D$549,3,FALSE)</f>
        <v>Abigail Wamala</v>
      </c>
      <c r="G135" s="3" t="str">
        <f>VLOOKUP(E135,Field_Entries!$A$2:$D$549,2,FALSE)</f>
        <v>SG</v>
      </c>
      <c r="H135" s="3" t="str">
        <f>VLOOKUP(E135,Field_Entries!$A$2:$D$549,4,FALSE)</f>
        <v>MID</v>
      </c>
      <c r="I135" s="8">
        <v>27.48</v>
      </c>
    </row>
    <row r="136" spans="1:9" ht="15.75" customHeight="1" x14ac:dyDescent="0.35">
      <c r="B136" s="9"/>
      <c r="C136" s="1"/>
      <c r="D136" s="1">
        <v>2</v>
      </c>
      <c r="E136" s="2" t="s">
        <v>160</v>
      </c>
      <c r="F136" s="3" t="str">
        <f>VLOOKUP(E136,Field_Entries!$A$2:$D$549,3,FALSE)</f>
        <v>Juliette Davis</v>
      </c>
      <c r="G136" s="3" t="str">
        <f>VLOOKUP(E136,Field_Entries!$A$2:$D$549,2,FALSE)</f>
        <v>SG</v>
      </c>
      <c r="H136" s="3" t="str">
        <f>VLOOKUP(E136,Field_Entries!$A$2:$D$549,4,FALSE)</f>
        <v>OV</v>
      </c>
      <c r="I136" s="8">
        <v>27.44</v>
      </c>
    </row>
    <row r="137" spans="1:9" ht="15.75" customHeight="1" x14ac:dyDescent="0.35">
      <c r="B137" s="9"/>
      <c r="C137" s="1"/>
      <c r="D137" s="1">
        <v>3</v>
      </c>
      <c r="E137" s="2" t="s">
        <v>161</v>
      </c>
      <c r="F137" s="3" t="str">
        <f>VLOOKUP(E137,Field_Entries!$A$2:$D$549,3,FALSE)</f>
        <v>Emelia Deighton</v>
      </c>
      <c r="G137" s="3" t="str">
        <f>VLOOKUP(E137,Field_Entries!$A$2:$D$549,2,FALSE)</f>
        <v>SG</v>
      </c>
      <c r="H137" s="3" t="str">
        <f>VLOOKUP(E137,Field_Entries!$A$2:$D$549,4,FALSE)</f>
        <v>BHP</v>
      </c>
      <c r="I137" s="8">
        <v>23.74</v>
      </c>
    </row>
    <row r="138" spans="1:9" ht="15.75" customHeight="1" x14ac:dyDescent="0.35">
      <c r="B138" s="9"/>
      <c r="C138" s="1"/>
      <c r="D138" s="1">
        <v>4</v>
      </c>
      <c r="E138" s="2" t="s">
        <v>162</v>
      </c>
      <c r="F138" s="3" t="str">
        <f>VLOOKUP(E138,Field_Entries!$A$2:$D$549,3,FALSE)</f>
        <v>Libby Russell</v>
      </c>
      <c r="G138" s="3" t="str">
        <f>VLOOKUP(E138,Field_Entries!$A$2:$D$549,2,FALSE)</f>
        <v>SG</v>
      </c>
      <c r="H138" s="3" t="str">
        <f>VLOOKUP(E138,Field_Entries!$A$2:$D$549,4,FALSE)</f>
        <v>BHP</v>
      </c>
      <c r="I138" s="8">
        <v>23.02</v>
      </c>
    </row>
    <row r="139" spans="1:9" ht="15.75" customHeight="1" x14ac:dyDescent="0.35">
      <c r="B139" s="9"/>
      <c r="C139" s="1"/>
      <c r="D139" s="1"/>
      <c r="E139" s="2"/>
      <c r="I139" s="8"/>
    </row>
    <row r="140" spans="1:9" ht="15.75" customHeight="1" x14ac:dyDescent="0.35">
      <c r="A140" s="1" t="s">
        <v>163</v>
      </c>
      <c r="B140" s="1" t="s">
        <v>164</v>
      </c>
      <c r="C140" s="1" t="s">
        <v>55</v>
      </c>
      <c r="D140" s="1">
        <v>1</v>
      </c>
      <c r="E140" s="2" t="s">
        <v>165</v>
      </c>
      <c r="F140" s="3" t="str">
        <f>VLOOKUP(E140,Field_Entries!$A$2:$D$549,3,FALSE)</f>
        <v>Hugo Mason</v>
      </c>
      <c r="G140" s="3" t="str">
        <f>VLOOKUP(E140,Field_Entries!$A$2:$D$549,2,FALSE)</f>
        <v>SB</v>
      </c>
      <c r="H140" s="3" t="str">
        <f>VLOOKUP(E140,Field_Entries!$A$2:$D$549,4,FALSE)</f>
        <v>BHP</v>
      </c>
      <c r="I140" s="8">
        <v>47.92</v>
      </c>
    </row>
    <row r="141" spans="1:9" ht="15.75" customHeight="1" x14ac:dyDescent="0.35">
      <c r="B141" s="9"/>
      <c r="C141" s="1"/>
      <c r="D141" s="1">
        <v>2</v>
      </c>
      <c r="E141" s="2" t="s">
        <v>166</v>
      </c>
      <c r="F141" s="3" t="str">
        <f>VLOOKUP(E141,Field_Entries!$A$2:$D$549,3,FALSE)</f>
        <v>Zaphaneth Puplampu</v>
      </c>
      <c r="G141" s="3" t="str">
        <f>VLOOKUP(E141,Field_Entries!$A$2:$D$549,2,FALSE)</f>
        <v>SB</v>
      </c>
      <c r="H141" s="3" t="str">
        <f>VLOOKUP(E141,Field_Entries!$A$2:$D$549,4,FALSE)</f>
        <v>MID</v>
      </c>
      <c r="I141" s="8">
        <v>31.7</v>
      </c>
    </row>
    <row r="142" spans="1:9" ht="15.75" customHeight="1" x14ac:dyDescent="0.35">
      <c r="E142" s="2"/>
    </row>
    <row r="143" spans="1:9" ht="15.75" customHeight="1" x14ac:dyDescent="0.35">
      <c r="A143" s="1" t="s">
        <v>167</v>
      </c>
      <c r="B143" s="1" t="s">
        <v>44</v>
      </c>
      <c r="C143" s="1" t="s">
        <v>55</v>
      </c>
      <c r="D143" s="1">
        <v>1</v>
      </c>
      <c r="E143" s="2" t="s">
        <v>168</v>
      </c>
      <c r="F143" s="3" t="e">
        <f>VLOOKUP(E143,Field_Entries!$A$2:$D$549,3,FALSE)</f>
        <v>#N/A</v>
      </c>
      <c r="G143" s="3" t="e">
        <f>VLOOKUP(E143,Field_Entries!$A$2:$D$549,2,FALSE)</f>
        <v>#N/A</v>
      </c>
      <c r="H143" s="3" t="e">
        <f>VLOOKUP(E143,Field_Entries!$A$2:$D$549,4,FALSE)</f>
        <v>#N/A</v>
      </c>
      <c r="I143" s="8"/>
    </row>
    <row r="144" spans="1:9" ht="15.75" customHeight="1" x14ac:dyDescent="0.35"/>
    <row r="145" spans="1:10" ht="15.75" customHeight="1" x14ac:dyDescent="0.35">
      <c r="A145" s="1" t="s">
        <v>169</v>
      </c>
      <c r="B145" s="1" t="s">
        <v>107</v>
      </c>
      <c r="C145" s="1" t="s">
        <v>73</v>
      </c>
      <c r="D145" s="1">
        <v>1</v>
      </c>
      <c r="E145" s="2" t="s">
        <v>170</v>
      </c>
      <c r="F145" s="3" t="str">
        <f>VLOOKUP(E145,Field_Entries!$A$2:$D$549,3,FALSE)</f>
        <v>Dylan Parr</v>
      </c>
      <c r="G145" s="3" t="str">
        <f>VLOOKUP(E145,Field_Entries!$A$2:$D$549,2,FALSE)</f>
        <v>IB</v>
      </c>
      <c r="H145" s="3" t="str">
        <f>VLOOKUP(E145,Field_Entries!$A$2:$D$549,4,FALSE)</f>
        <v>BHP</v>
      </c>
      <c r="I145" s="8">
        <v>6.18</v>
      </c>
      <c r="J145" s="10" t="s">
        <v>113</v>
      </c>
    </row>
    <row r="146" spans="1:10" ht="15.75" customHeight="1" x14ac:dyDescent="0.35">
      <c r="D146" s="1">
        <v>2</v>
      </c>
      <c r="E146" s="2" t="s">
        <v>171</v>
      </c>
      <c r="F146" s="3" t="str">
        <f>VLOOKUP(E146,Field_Entries!$A$2:$D$549,3,FALSE)</f>
        <v>Archie Lawrence</v>
      </c>
      <c r="G146" s="3" t="str">
        <f>VLOOKUP(E146,Field_Entries!$A$2:$D$549,2,FALSE)</f>
        <v>IB</v>
      </c>
      <c r="H146" s="3" t="str">
        <f>VLOOKUP(E146,Field_Entries!$A$2:$D$549,4,FALSE)</f>
        <v>MID</v>
      </c>
      <c r="I146" s="8">
        <v>5.59</v>
      </c>
      <c r="J146" s="10" t="s">
        <v>113</v>
      </c>
    </row>
    <row r="147" spans="1:10" ht="15.75" customHeight="1" x14ac:dyDescent="0.35">
      <c r="D147" s="1">
        <v>3</v>
      </c>
      <c r="E147" s="2" t="s">
        <v>172</v>
      </c>
      <c r="F147" s="3" t="str">
        <f>VLOOKUP(E147,Field_Entries!$A$2:$D$549,3,FALSE)</f>
        <v>Tom Chaffin</v>
      </c>
      <c r="G147" s="3" t="str">
        <f>VLOOKUP(E147,Field_Entries!$A$2:$D$549,2,FALSE)</f>
        <v>IB</v>
      </c>
      <c r="H147" s="3" t="str">
        <f>VLOOKUP(E147,Field_Entries!$A$2:$D$549,4,FALSE)</f>
        <v>HAS</v>
      </c>
      <c r="I147" s="8">
        <v>5.55</v>
      </c>
      <c r="J147" s="10" t="s">
        <v>113</v>
      </c>
    </row>
    <row r="148" spans="1:10" ht="15.75" customHeight="1" x14ac:dyDescent="0.35">
      <c r="D148" s="1">
        <v>4</v>
      </c>
      <c r="E148" s="2" t="s">
        <v>173</v>
      </c>
      <c r="F148" s="3" t="str">
        <f>VLOOKUP(E148,Field_Entries!$A$2:$D$549,3,FALSE)</f>
        <v>Archie Nicholas</v>
      </c>
      <c r="G148" s="3" t="str">
        <f>VLOOKUP(E148,Field_Entries!$A$2:$D$549,2,FALSE)</f>
        <v>IB</v>
      </c>
      <c r="H148" s="3" t="str">
        <f>VLOOKUP(E148,Field_Entries!$A$2:$D$549,4,FALSE)</f>
        <v>OV</v>
      </c>
      <c r="I148" s="8">
        <v>5.46</v>
      </c>
      <c r="J148" s="10" t="s">
        <v>113</v>
      </c>
    </row>
    <row r="149" spans="1:10" ht="15.75" customHeight="1" x14ac:dyDescent="0.35">
      <c r="D149" s="1">
        <v>5</v>
      </c>
      <c r="E149" s="2" t="s">
        <v>174</v>
      </c>
      <c r="F149" s="3" t="str">
        <f>VLOOKUP(E149,Field_Entries!$A$2:$D$549,3,FALSE)</f>
        <v>Archie Williams</v>
      </c>
      <c r="G149" s="3" t="str">
        <f>VLOOKUP(E149,Field_Entries!$A$2:$D$549,2,FALSE)</f>
        <v>IB</v>
      </c>
      <c r="H149" s="3" t="str">
        <f>VLOOKUP(E149,Field_Entries!$A$2:$D$549,4,FALSE)</f>
        <v>WSW</v>
      </c>
      <c r="I149" s="8">
        <v>5.3</v>
      </c>
      <c r="J149" s="10" t="s">
        <v>113</v>
      </c>
    </row>
    <row r="150" spans="1:10" ht="15.75" customHeight="1" x14ac:dyDescent="0.35">
      <c r="D150" s="1">
        <v>6</v>
      </c>
      <c r="E150" s="2" t="s">
        <v>175</v>
      </c>
      <c r="F150" s="3" t="str">
        <f>VLOOKUP(E150,Field_Entries!$A$2:$D$549,3,FALSE)</f>
        <v>Barney Bathard-Smith</v>
      </c>
      <c r="G150" s="3" t="str">
        <f>VLOOKUP(E150,Field_Entries!$A$2:$D$549,2,FALSE)</f>
        <v>IB</v>
      </c>
      <c r="H150" s="3" t="str">
        <f>VLOOKUP(E150,Field_Entries!$A$2:$D$549,4,FALSE)</f>
        <v>SD</v>
      </c>
      <c r="I150" s="8">
        <v>5.12</v>
      </c>
      <c r="J150" s="10" t="s">
        <v>113</v>
      </c>
    </row>
    <row r="151" spans="1:10" ht="15.75" customHeight="1" x14ac:dyDescent="0.35">
      <c r="D151" s="1">
        <v>7</v>
      </c>
      <c r="E151" s="2" t="s">
        <v>176</v>
      </c>
      <c r="F151" s="3" t="str">
        <f>VLOOKUP(E151,Field_Entries!$A$2:$D$549,3,FALSE)</f>
        <v>Ben Fellows</v>
      </c>
      <c r="G151" s="3" t="str">
        <f>VLOOKUP(E151,Field_Entries!$A$2:$D$549,2,FALSE)</f>
        <v>IB</v>
      </c>
      <c r="H151" s="3" t="str">
        <f>VLOOKUP(E151,Field_Entries!$A$2:$D$549,4,FALSE)</f>
        <v>SD</v>
      </c>
      <c r="I151" s="8">
        <v>4.91</v>
      </c>
      <c r="J151" s="10" t="s">
        <v>113</v>
      </c>
    </row>
    <row r="152" spans="1:10" ht="15.75" customHeight="1" x14ac:dyDescent="0.35">
      <c r="D152" s="1">
        <v>8</v>
      </c>
      <c r="E152" s="2" t="s">
        <v>177</v>
      </c>
      <c r="F152" s="3" t="str">
        <f>VLOOKUP(E152,Field_Entries!$A$2:$D$549,3,FALSE)</f>
        <v>Isaac Olmypios</v>
      </c>
      <c r="G152" s="3" t="str">
        <f>VLOOKUP(E152,Field_Entries!$A$2:$D$549,2,FALSE)</f>
        <v>IB</v>
      </c>
      <c r="H152" s="3" t="str">
        <f>VLOOKUP(E152,Field_Entries!$A$2:$D$549,4,FALSE)</f>
        <v>WSS</v>
      </c>
      <c r="I152" s="8">
        <v>4.45</v>
      </c>
      <c r="J152" s="10" t="s">
        <v>113</v>
      </c>
    </row>
    <row r="153" spans="1:10" ht="15.75" customHeight="1" x14ac:dyDescent="0.35">
      <c r="D153" s="1">
        <v>9</v>
      </c>
      <c r="E153" s="2" t="s">
        <v>178</v>
      </c>
      <c r="F153" s="3" t="str">
        <f>VLOOKUP(E153,Field_Entries!$A$2:$D$549,3,FALSE)</f>
        <v>Lewis Akinola</v>
      </c>
      <c r="G153" s="3" t="str">
        <f>VLOOKUP(E153,Field_Entries!$A$2:$D$549,2,FALSE)</f>
        <v>IB</v>
      </c>
      <c r="H153" s="3" t="str">
        <f>VLOOKUP(E153,Field_Entries!$A$2:$D$549,4,FALSE)</f>
        <v>MID</v>
      </c>
      <c r="I153" s="8">
        <v>4.72</v>
      </c>
      <c r="J153" s="10" t="s">
        <v>113</v>
      </c>
    </row>
    <row r="154" spans="1:10" ht="15.75" customHeight="1" x14ac:dyDescent="0.35">
      <c r="D154" s="1">
        <v>10</v>
      </c>
      <c r="E154" s="2" t="s">
        <v>179</v>
      </c>
      <c r="F154" s="3" t="str">
        <f>VLOOKUP(E154,Field_Entries!$A$2:$D$549,3,FALSE)</f>
        <v>Dawid Zmuda</v>
      </c>
      <c r="G154" s="3" t="str">
        <f>VLOOKUP(E154,Field_Entries!$A$2:$D$549,2,FALSE)</f>
        <v>IB</v>
      </c>
      <c r="H154" s="3" t="str">
        <f>VLOOKUP(E154,Field_Entries!$A$2:$D$549,4,FALSE)</f>
        <v>CRA</v>
      </c>
      <c r="I154" s="8">
        <v>4.4400000000000004</v>
      </c>
      <c r="J154" s="10" t="s">
        <v>180</v>
      </c>
    </row>
    <row r="155" spans="1:10" ht="15.75" customHeight="1" x14ac:dyDescent="0.35">
      <c r="D155" s="1">
        <v>11</v>
      </c>
      <c r="E155" s="2" t="s">
        <v>181</v>
      </c>
      <c r="F155" s="3" t="str">
        <f>VLOOKUP(E155,Field_Entries!$A$2:$D$549,3,FALSE)</f>
        <v>Neo Soronna</v>
      </c>
      <c r="G155" s="3" t="str">
        <f>VLOOKUP(E155,Field_Entries!$A$2:$D$549,2,FALSE)</f>
        <v>IB</v>
      </c>
      <c r="H155" s="3" t="str">
        <f>VLOOKUP(E155,Field_Entries!$A$2:$D$549,4,FALSE)</f>
        <v>CRA</v>
      </c>
      <c r="I155" s="8">
        <v>4.3099999999999996</v>
      </c>
      <c r="J155" s="10" t="s">
        <v>113</v>
      </c>
    </row>
    <row r="156" spans="1:10" ht="15.75" customHeight="1" x14ac:dyDescent="0.35"/>
    <row r="157" spans="1:10" ht="15.75" customHeight="1" x14ac:dyDescent="0.35">
      <c r="A157" s="1" t="s">
        <v>182</v>
      </c>
      <c r="B157" s="1" t="s">
        <v>54</v>
      </c>
      <c r="C157" s="1" t="s">
        <v>9</v>
      </c>
      <c r="D157" s="1">
        <v>1</v>
      </c>
      <c r="E157" s="2" t="s">
        <v>183</v>
      </c>
      <c r="F157" s="3" t="str">
        <f>VLOOKUP(E157,Field_Entries!$A$2:$D$549,3,FALSE)</f>
        <v>Jaiten Best</v>
      </c>
      <c r="G157" s="3" t="str">
        <f>VLOOKUP(E157,Field_Entries!$A$2:$D$549,2,FALSE)</f>
        <v>IG</v>
      </c>
      <c r="H157" s="3" t="str">
        <f>VLOOKUP(E157,Field_Entries!$A$2:$D$549,4,FALSE)</f>
        <v>BHP</v>
      </c>
      <c r="I157" s="8">
        <v>11.04</v>
      </c>
      <c r="J157" s="10" t="s">
        <v>184</v>
      </c>
    </row>
    <row r="158" spans="1:10" ht="15.75" customHeight="1" x14ac:dyDescent="0.35">
      <c r="D158" s="1">
        <v>2</v>
      </c>
      <c r="E158" s="2" t="s">
        <v>185</v>
      </c>
      <c r="F158" s="3" t="str">
        <f>VLOOKUP(E158,Field_Entries!$A$2:$D$549,3,FALSE)</f>
        <v>Charlotte Campbell-Rayner</v>
      </c>
      <c r="G158" s="3" t="str">
        <f>VLOOKUP(E158,Field_Entries!$A$2:$D$549,2,FALSE)</f>
        <v>IG</v>
      </c>
      <c r="H158" s="3" t="str">
        <f>VLOOKUP(E158,Field_Entries!$A$2:$D$549,4,FALSE)</f>
        <v>MID</v>
      </c>
      <c r="I158" s="8">
        <v>10.3</v>
      </c>
      <c r="J158" s="10" t="s">
        <v>186</v>
      </c>
    </row>
    <row r="159" spans="1:10" ht="15.75" customHeight="1" x14ac:dyDescent="0.35">
      <c r="D159" s="1">
        <v>3</v>
      </c>
      <c r="E159" s="2" t="s">
        <v>187</v>
      </c>
      <c r="F159" s="3" t="str">
        <f>VLOOKUP(E159,Field_Entries!$A$2:$D$549,3,FALSE)</f>
        <v>Matilda Okunrinboye</v>
      </c>
      <c r="G159" s="3" t="str">
        <f>VLOOKUP(E159,Field_Entries!$A$2:$D$549,2,FALSE)</f>
        <v>IG</v>
      </c>
      <c r="H159" s="3" t="str">
        <f>VLOOKUP(E159,Field_Entries!$A$2:$D$549,4,FALSE)</f>
        <v>MID</v>
      </c>
      <c r="I159" s="8">
        <v>9.91</v>
      </c>
      <c r="J159" s="10" t="s">
        <v>186</v>
      </c>
    </row>
    <row r="160" spans="1:10" ht="15.75" customHeight="1" x14ac:dyDescent="0.35">
      <c r="D160" s="1">
        <v>4</v>
      </c>
      <c r="E160" s="2" t="s">
        <v>188</v>
      </c>
      <c r="F160" s="3" t="str">
        <f>VLOOKUP(E160,Field_Entries!$A$2:$D$549,3,FALSE)</f>
        <v>Layla Bowen</v>
      </c>
      <c r="G160" s="3" t="str">
        <f>VLOOKUP(E160,Field_Entries!$A$2:$D$549,2,FALSE)</f>
        <v>IG</v>
      </c>
      <c r="H160" s="3" t="str">
        <f>VLOOKUP(E160,Field_Entries!$A$2:$D$549,4,FALSE)</f>
        <v>BHP</v>
      </c>
      <c r="I160" s="8">
        <v>9.66</v>
      </c>
      <c r="J160" s="10" t="s">
        <v>189</v>
      </c>
    </row>
    <row r="161" spans="1:10" ht="15.75" customHeight="1" x14ac:dyDescent="0.35">
      <c r="D161" s="1">
        <v>5</v>
      </c>
      <c r="E161" s="2" t="s">
        <v>190</v>
      </c>
      <c r="F161" s="3" t="str">
        <f>VLOOKUP(E161,Field_Entries!$A$2:$D$549,3,FALSE)</f>
        <v>Emmie Hodgson</v>
      </c>
      <c r="G161" s="3" t="str">
        <f>VLOOKUP(E161,Field_Entries!$A$2:$D$549,2,FALSE)</f>
        <v>IG</v>
      </c>
      <c r="H161" s="3" t="str">
        <f>VLOOKUP(E161,Field_Entries!$A$2:$D$549,4,FALSE)</f>
        <v>HAS</v>
      </c>
      <c r="I161" s="8">
        <v>9.24</v>
      </c>
      <c r="J161" s="10" t="s">
        <v>191</v>
      </c>
    </row>
    <row r="162" spans="1:10" ht="15.75" customHeight="1" x14ac:dyDescent="0.35">
      <c r="D162" s="1">
        <v>6</v>
      </c>
      <c r="E162" s="2" t="s">
        <v>192</v>
      </c>
      <c r="F162" s="3" t="str">
        <f>VLOOKUP(E162,Field_Entries!$A$2:$D$549,3,FALSE)</f>
        <v>Alice Herbert</v>
      </c>
      <c r="G162" s="3" t="str">
        <f>VLOOKUP(E162,Field_Entries!$A$2:$D$549,2,FALSE)</f>
        <v>IG</v>
      </c>
      <c r="H162" s="3" t="str">
        <f>VLOOKUP(E162,Field_Entries!$A$2:$D$549,4,FALSE)</f>
        <v>CRA</v>
      </c>
      <c r="I162" s="8">
        <v>7.65</v>
      </c>
      <c r="J162" s="10" t="s">
        <v>193</v>
      </c>
    </row>
    <row r="163" spans="1:10" ht="15.75" customHeight="1" x14ac:dyDescent="0.35"/>
    <row r="164" spans="1:10" ht="15.75" customHeight="1" x14ac:dyDescent="0.35">
      <c r="A164" s="1" t="s">
        <v>194</v>
      </c>
      <c r="B164" s="1" t="s">
        <v>54</v>
      </c>
      <c r="C164" s="1" t="s">
        <v>15</v>
      </c>
      <c r="D164" s="1">
        <v>1</v>
      </c>
      <c r="E164" s="2" t="s">
        <v>195</v>
      </c>
      <c r="F164" s="3" t="str">
        <f>VLOOKUP(E164,Field_Entries!$A$2:$D$549,3,FALSE)</f>
        <v xml:space="preserve">Maureen Onyema </v>
      </c>
      <c r="G164" s="3" t="str">
        <f>VLOOKUP(E164,Field_Entries!$A$2:$D$549,2,FALSE)</f>
        <v>SG</v>
      </c>
      <c r="H164" s="3" t="str">
        <f>VLOOKUP(E164,Field_Entries!$A$2:$D$549,4,FALSE)</f>
        <v>MID</v>
      </c>
      <c r="I164" s="8">
        <v>10.64</v>
      </c>
      <c r="J164" s="10" t="s">
        <v>189</v>
      </c>
    </row>
    <row r="165" spans="1:10" ht="15.75" customHeight="1" x14ac:dyDescent="0.35">
      <c r="A165" s="1"/>
      <c r="B165" s="1"/>
      <c r="C165" s="1"/>
      <c r="D165" s="1">
        <v>2</v>
      </c>
      <c r="E165" s="2" t="s">
        <v>196</v>
      </c>
      <c r="F165" s="3" t="str">
        <f>VLOOKUP(E165,Field_Entries!$A$2:$D$549,3,FALSE)</f>
        <v>Tai'bat Owosho</v>
      </c>
      <c r="G165" s="3" t="str">
        <f>VLOOKUP(E165,Field_Entries!$A$2:$D$549,2,FALSE)</f>
        <v>SG</v>
      </c>
      <c r="H165" s="3" t="str">
        <f>VLOOKUP(E165,Field_Entries!$A$2:$D$549,4,FALSE)</f>
        <v>MID</v>
      </c>
      <c r="I165" s="8">
        <v>10.49</v>
      </c>
      <c r="J165" s="10" t="s">
        <v>184</v>
      </c>
    </row>
    <row r="166" spans="1:10" ht="15.75" customHeight="1" x14ac:dyDescent="0.35">
      <c r="A166" s="1"/>
      <c r="B166" s="1"/>
      <c r="C166" s="1"/>
      <c r="D166" s="1">
        <v>3</v>
      </c>
      <c r="E166" s="2" t="s">
        <v>197</v>
      </c>
      <c r="F166" s="3" t="str">
        <f>VLOOKUP(E166,Field_Entries!$A$2:$D$549,3,FALSE)</f>
        <v>Darcey Mayes</v>
      </c>
      <c r="G166" s="3" t="str">
        <f>VLOOKUP(E166,Field_Entries!$A$2:$D$549,2,FALSE)</f>
        <v>SG</v>
      </c>
      <c r="H166" s="3" t="str">
        <f>VLOOKUP(E166,Field_Entries!$A$2:$D$549,4,FALSE)</f>
        <v>WSW</v>
      </c>
      <c r="I166" s="8">
        <v>8.83</v>
      </c>
      <c r="J166" s="10" t="s">
        <v>184</v>
      </c>
    </row>
    <row r="167" spans="1:10" ht="15.75" customHeight="1" x14ac:dyDescent="0.35"/>
    <row r="168" spans="1:10" ht="15.75" customHeight="1" x14ac:dyDescent="0.35">
      <c r="A168" s="1" t="s">
        <v>198</v>
      </c>
      <c r="B168" s="1" t="s">
        <v>149</v>
      </c>
      <c r="C168" s="1" t="s">
        <v>4</v>
      </c>
      <c r="D168" s="1">
        <v>1</v>
      </c>
      <c r="E168" s="2" t="s">
        <v>199</v>
      </c>
      <c r="F168" s="3" t="str">
        <f>VLOOKUP(E168,Field_Entries!$A$2:$D$549,3,FALSE)</f>
        <v>Eva Betsy Taylor</v>
      </c>
      <c r="G168" s="3" t="str">
        <f>VLOOKUP(E168,Field_Entries!$A$2:$D$549,2,FALSE)</f>
        <v>JG</v>
      </c>
      <c r="H168" s="3" t="str">
        <f>VLOOKUP(E168,Field_Entries!$A$2:$D$549,4,FALSE)</f>
        <v>WSS</v>
      </c>
      <c r="I168" s="8">
        <v>21.8</v>
      </c>
    </row>
    <row r="169" spans="1:10" ht="15.75" customHeight="1" x14ac:dyDescent="0.35">
      <c r="D169" s="1">
        <v>2</v>
      </c>
      <c r="E169" s="2" t="s">
        <v>200</v>
      </c>
      <c r="F169" s="3" t="str">
        <f>VLOOKUP(E169,Field_Entries!$A$2:$D$549,3,FALSE)</f>
        <v>Connie Longman</v>
      </c>
      <c r="G169" s="3" t="str">
        <f>VLOOKUP(E169,Field_Entries!$A$2:$D$549,2,FALSE)</f>
        <v>JG</v>
      </c>
      <c r="H169" s="3" t="str">
        <f>VLOOKUP(E169,Field_Entries!$A$2:$D$549,4,FALSE)</f>
        <v>WSW</v>
      </c>
      <c r="I169" s="8">
        <v>21.23</v>
      </c>
    </row>
    <row r="170" spans="1:10" ht="15.75" customHeight="1" x14ac:dyDescent="0.35">
      <c r="D170" s="1">
        <v>3</v>
      </c>
      <c r="E170" s="2" t="s">
        <v>201</v>
      </c>
      <c r="F170" s="3" t="str">
        <f>VLOOKUP(E170,Field_Entries!$A$2:$D$549,3,FALSE)</f>
        <v>Marina Forty</v>
      </c>
      <c r="G170" s="3" t="str">
        <f>VLOOKUP(E170,Field_Entries!$A$2:$D$549,2,FALSE)</f>
        <v>JG</v>
      </c>
      <c r="H170" s="3" t="str">
        <f>VLOOKUP(E170,Field_Entries!$A$2:$D$549,4,FALSE)</f>
        <v>OV</v>
      </c>
      <c r="I170" s="8">
        <v>21.05</v>
      </c>
    </row>
    <row r="171" spans="1:10" ht="15.75" customHeight="1" x14ac:dyDescent="0.35">
      <c r="D171" s="1">
        <v>4</v>
      </c>
      <c r="E171" s="2" t="s">
        <v>202</v>
      </c>
      <c r="F171" s="3" t="str">
        <f>VLOOKUP(E171,Field_Entries!$A$2:$D$549,3,FALSE)</f>
        <v>Allegra Vernudachi</v>
      </c>
      <c r="G171" s="3" t="str">
        <f>VLOOKUP(E171,Field_Entries!$A$2:$D$549,2,FALSE)</f>
        <v>JG</v>
      </c>
      <c r="H171" s="3" t="str">
        <f>VLOOKUP(E171,Field_Entries!$A$2:$D$549,4,FALSE)</f>
        <v>BHP</v>
      </c>
      <c r="I171" s="8">
        <v>19.850000000000001</v>
      </c>
    </row>
    <row r="172" spans="1:10" ht="15.75" customHeight="1" x14ac:dyDescent="0.35">
      <c r="D172" s="1">
        <v>5</v>
      </c>
      <c r="E172" s="2" t="s">
        <v>203</v>
      </c>
      <c r="F172" s="3" t="str">
        <f>VLOOKUP(E172,Field_Entries!$A$2:$D$549,3,FALSE)</f>
        <v>Genevieve Henson-Onana</v>
      </c>
      <c r="G172" s="3" t="str">
        <f>VLOOKUP(E172,Field_Entries!$A$2:$D$549,2,FALSE)</f>
        <v>JG</v>
      </c>
      <c r="H172" s="3" t="str">
        <f>VLOOKUP(E172,Field_Entries!$A$2:$D$549,4,FALSE)</f>
        <v>BHP</v>
      </c>
      <c r="I172" s="8">
        <v>17.829999999999998</v>
      </c>
    </row>
    <row r="173" spans="1:10" ht="15.75" customHeight="1" x14ac:dyDescent="0.35">
      <c r="D173" s="1">
        <v>6</v>
      </c>
      <c r="E173" s="2" t="s">
        <v>204</v>
      </c>
      <c r="F173" s="3" t="str">
        <f>VLOOKUP(E173,Field_Entries!$A$2:$D$549,3,FALSE)</f>
        <v>Olivia Massamba</v>
      </c>
      <c r="G173" s="3" t="str">
        <f>VLOOKUP(E173,Field_Entries!$A$2:$D$549,2,FALSE)</f>
        <v>JG</v>
      </c>
      <c r="H173" s="3" t="str">
        <f>VLOOKUP(E173,Field_Entries!$A$2:$D$549,4,FALSE)</f>
        <v>WSS</v>
      </c>
      <c r="I173" s="8">
        <v>16.170000000000002</v>
      </c>
    </row>
    <row r="174" spans="1:10" ht="15.75" customHeight="1" x14ac:dyDescent="0.35">
      <c r="D174" s="1">
        <v>7</v>
      </c>
      <c r="E174" s="2" t="s">
        <v>205</v>
      </c>
      <c r="F174" s="3" t="str">
        <f>VLOOKUP(E174,Field_Entries!$A$2:$D$549,3,FALSE)</f>
        <v>Katy Dore</v>
      </c>
      <c r="G174" s="3" t="str">
        <f>VLOOKUP(E174,Field_Entries!$A$2:$D$549,2,FALSE)</f>
        <v>JG</v>
      </c>
      <c r="H174" s="3" t="str">
        <f>VLOOKUP(E174,Field_Entries!$A$2:$D$549,4,FALSE)</f>
        <v>WSW</v>
      </c>
      <c r="I174" s="8">
        <v>14.31</v>
      </c>
    </row>
    <row r="175" spans="1:10" ht="15.75" customHeight="1" x14ac:dyDescent="0.35">
      <c r="D175" s="1">
        <v>8</v>
      </c>
      <c r="E175" s="2" t="s">
        <v>206</v>
      </c>
      <c r="F175" s="3" t="str">
        <f>VLOOKUP(E175,Field_Entries!$A$2:$D$549,3,FALSE)</f>
        <v>Cadence Shearer</v>
      </c>
      <c r="G175" s="3" t="str">
        <f>VLOOKUP(E175,Field_Entries!$A$2:$D$549,2,FALSE)</f>
        <v>JG</v>
      </c>
      <c r="H175" s="3" t="str">
        <f>VLOOKUP(E175,Field_Entries!$A$2:$D$549,4,FALSE)</f>
        <v>HAS</v>
      </c>
      <c r="I175" s="8">
        <v>13.83</v>
      </c>
    </row>
    <row r="176" spans="1:10" ht="15.75" customHeight="1" x14ac:dyDescent="0.35">
      <c r="D176" s="1">
        <v>9</v>
      </c>
      <c r="E176" s="2" t="s">
        <v>207</v>
      </c>
      <c r="F176" s="3" t="str">
        <f>VLOOKUP(E176,Field_Entries!$A$2:$D$549,3,FALSE)</f>
        <v>Maisy Carver</v>
      </c>
      <c r="G176" s="3" t="str">
        <f>VLOOKUP(E176,Field_Entries!$A$2:$D$549,2,FALSE)</f>
        <v>JG</v>
      </c>
      <c r="H176" s="3" t="str">
        <f>VLOOKUP(E176,Field_Entries!$A$2:$D$549,4,FALSE)</f>
        <v>MID</v>
      </c>
      <c r="I176" s="8">
        <v>13.58</v>
      </c>
    </row>
    <row r="177" spans="1:9" ht="15.75" customHeight="1" x14ac:dyDescent="0.35">
      <c r="D177" s="1">
        <v>10</v>
      </c>
      <c r="E177" s="2" t="s">
        <v>208</v>
      </c>
      <c r="F177" s="3" t="str">
        <f>VLOOKUP(E177,Field_Entries!$A$2:$D$549,3,FALSE)</f>
        <v>Lucy Hamshaw</v>
      </c>
      <c r="G177" s="3" t="str">
        <f>VLOOKUP(E177,Field_Entries!$A$2:$D$549,2,FALSE)</f>
        <v>JG</v>
      </c>
      <c r="H177" s="3" t="str">
        <f>VLOOKUP(E177,Field_Entries!$A$2:$D$549,4,FALSE)</f>
        <v>CRA</v>
      </c>
      <c r="I177" s="8">
        <v>13.36</v>
      </c>
    </row>
    <row r="178" spans="1:9" ht="15.75" customHeight="1" x14ac:dyDescent="0.35">
      <c r="D178" s="1">
        <v>11</v>
      </c>
      <c r="E178" s="2" t="s">
        <v>209</v>
      </c>
      <c r="F178" s="3" t="str">
        <f>VLOOKUP(E178,Field_Entries!$A$2:$D$549,3,FALSE)</f>
        <v>Sophie Sims</v>
      </c>
      <c r="G178" s="3" t="str">
        <f>VLOOKUP(E178,Field_Entries!$A$2:$D$549,2,FALSE)</f>
        <v>JG</v>
      </c>
      <c r="H178" s="3" t="str">
        <f>VLOOKUP(E178,Field_Entries!$A$2:$D$549,4,FALSE)</f>
        <v>HAS</v>
      </c>
      <c r="I178" s="8">
        <v>13.28</v>
      </c>
    </row>
    <row r="179" spans="1:9" ht="15.75" customHeight="1" x14ac:dyDescent="0.35">
      <c r="D179" s="1">
        <v>12</v>
      </c>
      <c r="E179" s="2" t="s">
        <v>210</v>
      </c>
      <c r="F179" s="3" t="str">
        <f>VLOOKUP(E179,Field_Entries!$A$2:$D$549,3,FALSE)</f>
        <v xml:space="preserve">Rachel Roberts </v>
      </c>
      <c r="G179" s="3" t="str">
        <f>VLOOKUP(E179,Field_Entries!$A$2:$D$549,2,FALSE)</f>
        <v>JG</v>
      </c>
      <c r="H179" s="3" t="str">
        <f>VLOOKUP(E179,Field_Entries!$A$2:$D$549,4,FALSE)</f>
        <v>MID</v>
      </c>
      <c r="I179" s="8">
        <v>12.02</v>
      </c>
    </row>
    <row r="180" spans="1:9" ht="15.75" customHeight="1" x14ac:dyDescent="0.35"/>
    <row r="181" spans="1:9" ht="15.75" customHeight="1" x14ac:dyDescent="0.35">
      <c r="A181" s="1" t="s">
        <v>211</v>
      </c>
      <c r="B181" s="1" t="s">
        <v>164</v>
      </c>
      <c r="C181" s="1" t="s">
        <v>9</v>
      </c>
      <c r="D181" s="1">
        <v>1</v>
      </c>
      <c r="E181" s="2" t="s">
        <v>212</v>
      </c>
      <c r="F181" s="3" t="str">
        <f>VLOOKUP(E181,Field_Entries!$A$2:$D$549,3,FALSE)</f>
        <v>Amelie Higgins</v>
      </c>
      <c r="G181" s="3" t="str">
        <f>VLOOKUP(E181,Field_Entries!$A$2:$D$549,2,FALSE)</f>
        <v>IG</v>
      </c>
      <c r="H181" s="3" t="str">
        <f>VLOOKUP(E181,Field_Entries!$A$2:$D$549,4,FALSE)</f>
        <v>OV</v>
      </c>
      <c r="I181" s="8">
        <v>34.6</v>
      </c>
    </row>
    <row r="182" spans="1:9" ht="15.75" customHeight="1" x14ac:dyDescent="0.35">
      <c r="D182" s="1">
        <v>2</v>
      </c>
      <c r="E182" s="2" t="s">
        <v>213</v>
      </c>
      <c r="F182" s="3" t="str">
        <f>VLOOKUP(E182,Field_Entries!$A$2:$D$549,3,FALSE)</f>
        <v>Isobel Kingsford</v>
      </c>
      <c r="G182" s="3" t="str">
        <f>VLOOKUP(E182,Field_Entries!$A$2:$D$549,2,FALSE)</f>
        <v>IG</v>
      </c>
      <c r="H182" s="3" t="str">
        <f>VLOOKUP(E182,Field_Entries!$A$2:$D$549,4,FALSE)</f>
        <v>OV</v>
      </c>
      <c r="I182" s="8">
        <v>32.549999999999997</v>
      </c>
    </row>
    <row r="183" spans="1:9" ht="15.75" customHeight="1" x14ac:dyDescent="0.35">
      <c r="D183" s="1">
        <v>3</v>
      </c>
      <c r="E183" s="2" t="s">
        <v>214</v>
      </c>
      <c r="F183" s="3" t="str">
        <f>VLOOKUP(E183,Field_Entries!$A$2:$D$549,3,FALSE)</f>
        <v>Olina Chatfield</v>
      </c>
      <c r="G183" s="3" t="str">
        <f>VLOOKUP(E183,Field_Entries!$A$2:$D$549,2,FALSE)</f>
        <v>IG</v>
      </c>
      <c r="H183" s="3" t="str">
        <f>VLOOKUP(E183,Field_Entries!$A$2:$D$549,4,FALSE)</f>
        <v>WSS</v>
      </c>
      <c r="I183" s="8">
        <v>29.64</v>
      </c>
    </row>
    <row r="184" spans="1:9" ht="15.75" customHeight="1" x14ac:dyDescent="0.35">
      <c r="D184" s="1">
        <v>4</v>
      </c>
      <c r="E184" s="2" t="s">
        <v>215</v>
      </c>
      <c r="F184" s="3" t="str">
        <f>VLOOKUP(E184,Field_Entries!$A$2:$D$549,3,FALSE)</f>
        <v>Grace Haworth</v>
      </c>
      <c r="G184" s="3" t="str">
        <f>VLOOKUP(E184,Field_Entries!$A$2:$D$549,2,FALSE)</f>
        <v>IG</v>
      </c>
      <c r="H184" s="3" t="str">
        <f>VLOOKUP(E184,Field_Entries!$A$2:$D$549,4,FALSE)</f>
        <v>WSS</v>
      </c>
      <c r="I184" s="8">
        <v>27.69</v>
      </c>
    </row>
    <row r="185" spans="1:9" ht="15.75" customHeight="1" x14ac:dyDescent="0.35">
      <c r="D185" s="1">
        <v>5</v>
      </c>
      <c r="E185" s="2" t="s">
        <v>216</v>
      </c>
      <c r="F185" s="3" t="str">
        <f>VLOOKUP(E185,Field_Entries!$A$2:$D$549,3,FALSE)</f>
        <v>Elise Machin</v>
      </c>
      <c r="G185" s="3" t="str">
        <f>VLOOKUP(E185,Field_Entries!$A$2:$D$549,2,FALSE)</f>
        <v>IG</v>
      </c>
      <c r="H185" s="3" t="str">
        <f>VLOOKUP(E185,Field_Entries!$A$2:$D$549,4,FALSE)</f>
        <v>BHP</v>
      </c>
      <c r="I185" s="8">
        <v>27.55</v>
      </c>
    </row>
    <row r="186" spans="1:9" ht="15.75" customHeight="1" x14ac:dyDescent="0.35">
      <c r="D186" s="1">
        <v>6</v>
      </c>
      <c r="E186" s="2" t="s">
        <v>217</v>
      </c>
      <c r="F186" s="3" t="str">
        <f>VLOOKUP(E186,Field_Entries!$A$2:$D$549,3,FALSE)</f>
        <v>Jesi Roberts</v>
      </c>
      <c r="G186" s="3" t="str">
        <f>VLOOKUP(E186,Field_Entries!$A$2:$D$549,2,FALSE)</f>
        <v>IG</v>
      </c>
      <c r="H186" s="3" t="str">
        <f>VLOOKUP(E186,Field_Entries!$A$2:$D$549,4,FALSE)</f>
        <v>MID</v>
      </c>
      <c r="I186" s="8">
        <v>24.2</v>
      </c>
    </row>
    <row r="187" spans="1:9" ht="15.75" customHeight="1" x14ac:dyDescent="0.35">
      <c r="D187" s="1">
        <v>7</v>
      </c>
      <c r="E187" s="2" t="s">
        <v>218</v>
      </c>
      <c r="F187" s="3" t="str">
        <f>VLOOKUP(E187,Field_Entries!$A$2:$D$549,3,FALSE)</f>
        <v>Ella Ashbery</v>
      </c>
      <c r="G187" s="3" t="str">
        <f>VLOOKUP(E187,Field_Entries!$A$2:$D$549,2,FALSE)</f>
        <v>IG</v>
      </c>
      <c r="H187" s="3" t="str">
        <f>VLOOKUP(E187,Field_Entries!$A$2:$D$549,4,FALSE)</f>
        <v>WSW</v>
      </c>
      <c r="I187" s="8">
        <v>23.48</v>
      </c>
    </row>
    <row r="188" spans="1:9" ht="15.75" customHeight="1" x14ac:dyDescent="0.35">
      <c r="D188" s="1">
        <v>8</v>
      </c>
      <c r="E188" s="2" t="s">
        <v>219</v>
      </c>
      <c r="F188" s="3" t="str">
        <f>VLOOKUP(E188,Field_Entries!$A$2:$D$549,3,FALSE)</f>
        <v>Arshaya Welsh</v>
      </c>
      <c r="G188" s="3" t="str">
        <f>VLOOKUP(E188,Field_Entries!$A$2:$D$549,2,FALSE)</f>
        <v>IG</v>
      </c>
      <c r="H188" s="3" t="str">
        <f>VLOOKUP(E188,Field_Entries!$A$2:$D$549,4,FALSE)</f>
        <v>HAS</v>
      </c>
      <c r="I188" s="8">
        <v>21.29</v>
      </c>
    </row>
    <row r="189" spans="1:9" ht="15.75" customHeight="1" x14ac:dyDescent="0.35">
      <c r="D189" s="1">
        <v>9</v>
      </c>
      <c r="E189" s="2" t="s">
        <v>220</v>
      </c>
      <c r="F189" s="3" t="str">
        <f>VLOOKUP(E189,Field_Entries!$A$2:$D$549,3,FALSE)</f>
        <v>Immy Hill</v>
      </c>
      <c r="G189" s="3" t="str">
        <f>VLOOKUP(E189,Field_Entries!$A$2:$D$549,2,FALSE)</f>
        <v>IG</v>
      </c>
      <c r="H189" s="3" t="str">
        <f>VLOOKUP(E189,Field_Entries!$A$2:$D$549,4,FALSE)</f>
        <v>MID</v>
      </c>
      <c r="I189" s="8">
        <v>21.06</v>
      </c>
    </row>
    <row r="190" spans="1:9" ht="15.75" customHeight="1" x14ac:dyDescent="0.35">
      <c r="D190" s="1">
        <v>10</v>
      </c>
      <c r="E190" s="2" t="s">
        <v>221</v>
      </c>
      <c r="F190" s="3" t="str">
        <f>VLOOKUP(E190,Field_Entries!$A$2:$D$549,3,FALSE)</f>
        <v>Katherine Brown</v>
      </c>
      <c r="G190" s="3" t="str">
        <f>VLOOKUP(E190,Field_Entries!$A$2:$D$549,2,FALSE)</f>
        <v>IG</v>
      </c>
      <c r="H190" s="3" t="str">
        <f>VLOOKUP(E190,Field_Entries!$A$2:$D$549,4,FALSE)</f>
        <v>SD</v>
      </c>
      <c r="I190" s="8">
        <v>20.7</v>
      </c>
    </row>
    <row r="191" spans="1:9" ht="15.75" customHeight="1" x14ac:dyDescent="0.35">
      <c r="D191" s="1">
        <v>11</v>
      </c>
      <c r="E191" s="2" t="s">
        <v>222</v>
      </c>
      <c r="F191" s="3" t="str">
        <f>VLOOKUP(E191,Field_Entries!$A$2:$D$549,3,FALSE)</f>
        <v>Tanisha Vaidya</v>
      </c>
      <c r="G191" s="3" t="str">
        <f>VLOOKUP(E191,Field_Entries!$A$2:$D$549,2,FALSE)</f>
        <v>IG</v>
      </c>
      <c r="H191" s="3" t="str">
        <f>VLOOKUP(E191,Field_Entries!$A$2:$D$549,4,FALSE)</f>
        <v>CRA</v>
      </c>
      <c r="I191" s="8">
        <v>11.34</v>
      </c>
    </row>
    <row r="192" spans="1:9" ht="15.75" customHeight="1" x14ac:dyDescent="0.35"/>
    <row r="193" spans="1:10" ht="15.75" customHeight="1" x14ac:dyDescent="0.35">
      <c r="A193" s="1" t="s">
        <v>223</v>
      </c>
      <c r="B193" s="1" t="s">
        <v>164</v>
      </c>
      <c r="C193" s="1" t="s">
        <v>15</v>
      </c>
      <c r="D193" s="1">
        <v>1</v>
      </c>
      <c r="E193" s="2" t="s">
        <v>224</v>
      </c>
      <c r="F193" s="3" t="str">
        <f>VLOOKUP(E193,Field_Entries!$A$2:$D$549,3,FALSE)</f>
        <v>Jessica Bliss</v>
      </c>
      <c r="G193" s="3" t="str">
        <f>VLOOKUP(E193,Field_Entries!$A$2:$D$549,2,FALSE)</f>
        <v>SG</v>
      </c>
      <c r="H193" s="3" t="str">
        <f>VLOOKUP(E193,Field_Entries!$A$2:$D$549,4,FALSE)</f>
        <v>OV</v>
      </c>
      <c r="I193" s="8">
        <v>34.799999999999997</v>
      </c>
    </row>
    <row r="194" spans="1:10" ht="15.75" customHeight="1" x14ac:dyDescent="0.35">
      <c r="D194" s="1">
        <v>2</v>
      </c>
      <c r="E194" s="2" t="s">
        <v>225</v>
      </c>
      <c r="F194" s="3" t="str">
        <f>VLOOKUP(E194,Field_Entries!$A$2:$D$549,3,FALSE)</f>
        <v>Charlotte Adams</v>
      </c>
      <c r="G194" s="3" t="str">
        <f>VLOOKUP(E194,Field_Entries!$A$2:$D$549,2,FALSE)</f>
        <v>SG</v>
      </c>
      <c r="H194" s="3" t="str">
        <f>VLOOKUP(E194,Field_Entries!$A$2:$D$549,4,FALSE)</f>
        <v>BHP</v>
      </c>
      <c r="I194" s="8">
        <v>29.37</v>
      </c>
    </row>
    <row r="195" spans="1:10" ht="15.75" customHeight="1" x14ac:dyDescent="0.35"/>
    <row r="196" spans="1:10" ht="15.75" customHeight="1" x14ac:dyDescent="0.35">
      <c r="A196" s="1" t="s">
        <v>226</v>
      </c>
      <c r="B196" s="1" t="s">
        <v>107</v>
      </c>
      <c r="C196" s="1" t="s">
        <v>4</v>
      </c>
      <c r="D196" s="1">
        <v>1</v>
      </c>
      <c r="E196" s="2" t="s">
        <v>227</v>
      </c>
      <c r="F196" s="3" t="str">
        <f>VLOOKUP(E196,Field_Entries!$A$2:$D$549,3,FALSE)</f>
        <v>Grace Garner</v>
      </c>
      <c r="G196" s="3" t="str">
        <f>VLOOKUP(E196,Field_Entries!$A$2:$D$549,2,FALSE)</f>
        <v>JG</v>
      </c>
      <c r="H196" s="3" t="str">
        <f>VLOOKUP(E196,Field_Entries!$A$2:$D$549,4,FALSE)</f>
        <v>WSS</v>
      </c>
      <c r="I196" s="8">
        <v>4.5999999999999996</v>
      </c>
      <c r="J196" s="10" t="s">
        <v>228</v>
      </c>
    </row>
    <row r="197" spans="1:10" ht="15.75" customHeight="1" x14ac:dyDescent="0.35">
      <c r="D197" s="1">
        <v>2</v>
      </c>
      <c r="E197" s="2" t="s">
        <v>229</v>
      </c>
      <c r="F197" s="3" t="str">
        <f>VLOOKUP(E197,Field_Entries!$A$2:$D$549,3,FALSE)</f>
        <v>Zofia Gryczewska</v>
      </c>
      <c r="G197" s="3" t="str">
        <f>VLOOKUP(E197,Field_Entries!$A$2:$D$549,2,FALSE)</f>
        <v>JG</v>
      </c>
      <c r="H197" s="3" t="str">
        <f>VLOOKUP(E197,Field_Entries!$A$2:$D$549,4,FALSE)</f>
        <v>MID</v>
      </c>
      <c r="I197" s="8">
        <v>4.59</v>
      </c>
      <c r="J197" s="10" t="s">
        <v>228</v>
      </c>
    </row>
    <row r="198" spans="1:10" ht="15.75" customHeight="1" x14ac:dyDescent="0.35">
      <c r="D198" s="1">
        <v>3</v>
      </c>
      <c r="E198" s="2" t="s">
        <v>230</v>
      </c>
      <c r="F198" s="3" t="str">
        <f>VLOOKUP(E198,Field_Entries!$A$2:$D$549,3,FALSE)</f>
        <v>Sophie Cairns</v>
      </c>
      <c r="G198" s="3" t="str">
        <f>VLOOKUP(E198,Field_Entries!$A$2:$D$549,2,FALSE)</f>
        <v>JG</v>
      </c>
      <c r="H198" s="3" t="str">
        <f>VLOOKUP(E198,Field_Entries!$A$2:$D$549,4,FALSE)</f>
        <v>BHP</v>
      </c>
      <c r="I198" s="8">
        <v>4.5599999999999996</v>
      </c>
      <c r="J198" s="10" t="s">
        <v>228</v>
      </c>
    </row>
    <row r="199" spans="1:10" ht="15.75" customHeight="1" x14ac:dyDescent="0.35">
      <c r="D199" s="1">
        <v>4</v>
      </c>
      <c r="E199" s="2" t="s">
        <v>231</v>
      </c>
      <c r="F199" s="3" t="str">
        <f>VLOOKUP(E199,Field_Entries!$A$2:$D$549,3,FALSE)</f>
        <v>Isabel Griggs</v>
      </c>
      <c r="G199" s="3" t="str">
        <f>VLOOKUP(E199,Field_Entries!$A$2:$D$549,2,FALSE)</f>
        <v>JG</v>
      </c>
      <c r="H199" s="3" t="str">
        <f>VLOOKUP(E199,Field_Entries!$A$2:$D$549,4,FALSE)</f>
        <v>WSS</v>
      </c>
      <c r="I199" s="8">
        <v>4.26</v>
      </c>
      <c r="J199" s="10" t="s">
        <v>228</v>
      </c>
    </row>
    <row r="200" spans="1:10" ht="15.75" customHeight="1" x14ac:dyDescent="0.35">
      <c r="D200" s="1">
        <v>5</v>
      </c>
      <c r="E200" s="2" t="s">
        <v>232</v>
      </c>
      <c r="F200" s="3" t="str">
        <f>VLOOKUP(E200,Field_Entries!$A$2:$D$549,3,FALSE)</f>
        <v>Millie Topping</v>
      </c>
      <c r="G200" s="3" t="str">
        <f>VLOOKUP(E200,Field_Entries!$A$2:$D$549,2,FALSE)</f>
        <v>JG</v>
      </c>
      <c r="H200" s="3" t="str">
        <f>VLOOKUP(E200,Field_Entries!$A$2:$D$549,4,FALSE)</f>
        <v>MID</v>
      </c>
      <c r="I200" s="8">
        <v>4.1399999999999997</v>
      </c>
      <c r="J200" s="10" t="s">
        <v>228</v>
      </c>
    </row>
    <row r="201" spans="1:10" ht="15.75" customHeight="1" x14ac:dyDescent="0.35">
      <c r="D201" s="1">
        <v>6</v>
      </c>
      <c r="E201" s="2" t="s">
        <v>233</v>
      </c>
      <c r="F201" s="3" t="str">
        <f>VLOOKUP(E201,Field_Entries!$A$2:$D$549,3,FALSE)</f>
        <v>Katie Cole</v>
      </c>
      <c r="G201" s="3" t="str">
        <f>VLOOKUP(E201,Field_Entries!$A$2:$D$549,2,FALSE)</f>
        <v>JG</v>
      </c>
      <c r="H201" s="3" t="str">
        <f>VLOOKUP(E201,Field_Entries!$A$2:$D$549,4,FALSE)</f>
        <v>HAS</v>
      </c>
      <c r="I201" s="8">
        <v>4.07</v>
      </c>
      <c r="J201" s="10" t="s">
        <v>228</v>
      </c>
    </row>
    <row r="202" spans="1:10" ht="15.75" customHeight="1" x14ac:dyDescent="0.35">
      <c r="D202" s="1">
        <v>7</v>
      </c>
      <c r="E202" s="2" t="s">
        <v>234</v>
      </c>
      <c r="F202" s="3" t="str">
        <f>VLOOKUP(E202,Field_Entries!$A$2:$D$549,3,FALSE)</f>
        <v>Lydia Blake</v>
      </c>
      <c r="G202" s="3" t="str">
        <f>VLOOKUP(E202,Field_Entries!$A$2:$D$549,2,FALSE)</f>
        <v>JG</v>
      </c>
      <c r="H202" s="3" t="str">
        <f>VLOOKUP(E202,Field_Entries!$A$2:$D$549,4,FALSE)</f>
        <v>WSW</v>
      </c>
      <c r="I202" s="8">
        <v>3.91</v>
      </c>
      <c r="J202" s="10" t="s">
        <v>228</v>
      </c>
    </row>
    <row r="203" spans="1:10" ht="15.75" customHeight="1" x14ac:dyDescent="0.35">
      <c r="D203" s="1">
        <v>8</v>
      </c>
      <c r="E203" s="2" t="s">
        <v>235</v>
      </c>
      <c r="F203" s="3" t="str">
        <f>VLOOKUP(E203,Field_Entries!$A$2:$D$549,3,FALSE)</f>
        <v>Tomilola Atibioke</v>
      </c>
      <c r="G203" s="3" t="str">
        <f>VLOOKUP(E203,Field_Entries!$A$2:$D$549,2,FALSE)</f>
        <v>JG</v>
      </c>
      <c r="H203" s="3" t="str">
        <f>VLOOKUP(E203,Field_Entries!$A$2:$D$549,4,FALSE)</f>
        <v>CRA</v>
      </c>
      <c r="I203" s="8">
        <v>3.51</v>
      </c>
      <c r="J203" s="10" t="s">
        <v>228</v>
      </c>
    </row>
    <row r="204" spans="1:10" ht="15.75" customHeight="1" x14ac:dyDescent="0.35">
      <c r="D204" s="1">
        <v>9</v>
      </c>
      <c r="E204" s="2" t="s">
        <v>236</v>
      </c>
      <c r="F204" s="3" t="str">
        <f>VLOOKUP(E204,Field_Entries!$A$2:$D$549,3,FALSE)</f>
        <v>Tabitha Tarvill</v>
      </c>
      <c r="G204" s="3" t="str">
        <f>VLOOKUP(E204,Field_Entries!$A$2:$D$549,2,FALSE)</f>
        <v>JG</v>
      </c>
      <c r="H204" s="3" t="str">
        <f>VLOOKUP(E204,Field_Entries!$A$2:$D$549,4,FALSE)</f>
        <v>CRA</v>
      </c>
      <c r="I204" s="8">
        <v>3.39</v>
      </c>
      <c r="J204" s="10" t="s">
        <v>228</v>
      </c>
    </row>
    <row r="205" spans="1:10" ht="15.75" customHeight="1" x14ac:dyDescent="0.35">
      <c r="C205" s="1"/>
    </row>
    <row r="206" spans="1:10" ht="15.75" customHeight="1" x14ac:dyDescent="0.35">
      <c r="A206" s="1" t="s">
        <v>237</v>
      </c>
      <c r="B206" s="1" t="s">
        <v>54</v>
      </c>
      <c r="C206" s="1" t="s">
        <v>19</v>
      </c>
      <c r="D206" s="1">
        <v>1</v>
      </c>
      <c r="E206" s="2" t="s">
        <v>238</v>
      </c>
      <c r="F206" s="3" t="str">
        <f>VLOOKUP(E206,Field_Entries!$A$2:$D$549,3,FALSE)</f>
        <v>Harry Mack</v>
      </c>
      <c r="G206" s="3" t="str">
        <f>VLOOKUP(E206,Field_Entries!$A$2:$D$549,2,FALSE)</f>
        <v>JB</v>
      </c>
      <c r="H206" s="3" t="str">
        <f>VLOOKUP(E206,Field_Entries!$A$2:$D$549,4,FALSE)</f>
        <v>WSS</v>
      </c>
      <c r="I206" s="8">
        <v>11.17</v>
      </c>
      <c r="J206" s="10" t="s">
        <v>228</v>
      </c>
    </row>
    <row r="207" spans="1:10" ht="15.75" customHeight="1" x14ac:dyDescent="0.35">
      <c r="D207" s="1">
        <v>2</v>
      </c>
      <c r="E207" s="2" t="s">
        <v>239</v>
      </c>
      <c r="F207" s="3" t="str">
        <f>VLOOKUP(E207,Field_Entries!$A$2:$D$549,3,FALSE)</f>
        <v xml:space="preserve">Tami Areago </v>
      </c>
      <c r="G207" s="3" t="str">
        <f>VLOOKUP(E207,Field_Entries!$A$2:$D$549,2,FALSE)</f>
        <v>JB</v>
      </c>
      <c r="H207" s="3" t="str">
        <f>VLOOKUP(E207,Field_Entries!$A$2:$D$549,4,FALSE)</f>
        <v>MID</v>
      </c>
      <c r="I207" s="8">
        <v>10.95</v>
      </c>
      <c r="J207" s="10" t="s">
        <v>228</v>
      </c>
    </row>
    <row r="208" spans="1:10" ht="15.75" customHeight="1" x14ac:dyDescent="0.35">
      <c r="D208" s="1">
        <v>3</v>
      </c>
      <c r="E208" s="2" t="s">
        <v>240</v>
      </c>
      <c r="F208" s="3" t="str">
        <f>VLOOKUP(E208,Field_Entries!$A$2:$D$549,3,FALSE)</f>
        <v>Keatton Dain</v>
      </c>
      <c r="G208" s="3" t="str">
        <f>VLOOKUP(E208,Field_Entries!$A$2:$D$549,2,FALSE)</f>
        <v>JB</v>
      </c>
      <c r="H208" s="3" t="str">
        <f>VLOOKUP(E208,Field_Entries!$A$2:$D$549,4,FALSE)</f>
        <v>SD</v>
      </c>
      <c r="I208" s="8">
        <v>10.85</v>
      </c>
      <c r="J208" s="10" t="s">
        <v>228</v>
      </c>
    </row>
    <row r="209" spans="1:10" ht="15.75" customHeight="1" x14ac:dyDescent="0.35">
      <c r="D209" s="1">
        <v>4</v>
      </c>
      <c r="E209" s="2" t="s">
        <v>241</v>
      </c>
      <c r="F209" s="3" t="str">
        <f>VLOOKUP(E209,Field_Entries!$A$2:$D$549,3,FALSE)</f>
        <v>Jack Carson</v>
      </c>
      <c r="G209" s="3" t="str">
        <f>VLOOKUP(E209,Field_Entries!$A$2:$D$549,2,FALSE)</f>
        <v>JB</v>
      </c>
      <c r="H209" s="3" t="str">
        <f>VLOOKUP(E209,Field_Entries!$A$2:$D$549,4,FALSE)</f>
        <v>WSW</v>
      </c>
      <c r="I209" s="8">
        <v>10.45</v>
      </c>
      <c r="J209" s="10" t="s">
        <v>228</v>
      </c>
    </row>
    <row r="210" spans="1:10" ht="15.75" customHeight="1" x14ac:dyDescent="0.35">
      <c r="D210" s="1">
        <v>5</v>
      </c>
      <c r="E210" s="2" t="s">
        <v>242</v>
      </c>
      <c r="F210" s="3" t="str">
        <f>VLOOKUP(E210,Field_Entries!$A$2:$D$549,3,FALSE)</f>
        <v>Ollie Lines</v>
      </c>
      <c r="G210" s="3" t="str">
        <f>VLOOKUP(E210,Field_Entries!$A$2:$D$549,2,FALSE)</f>
        <v>JB</v>
      </c>
      <c r="H210" s="3" t="str">
        <f>VLOOKUP(E210,Field_Entries!$A$2:$D$549,4,FALSE)</f>
        <v>OV</v>
      </c>
      <c r="I210" s="8">
        <v>10.24</v>
      </c>
      <c r="J210" s="10" t="s">
        <v>228</v>
      </c>
    </row>
    <row r="211" spans="1:10" ht="15.75" customHeight="1" x14ac:dyDescent="0.35">
      <c r="D211" s="1">
        <v>6</v>
      </c>
      <c r="E211" s="2" t="s">
        <v>243</v>
      </c>
      <c r="F211" s="3" t="str">
        <f>VLOOKUP(E211,Field_Entries!$A$2:$D$549,3,FALSE)</f>
        <v>Nathan Varghese</v>
      </c>
      <c r="G211" s="3" t="str">
        <f>VLOOKUP(E211,Field_Entries!$A$2:$D$549,2,FALSE)</f>
        <v>JB</v>
      </c>
      <c r="H211" s="3" t="str">
        <f>VLOOKUP(E211,Field_Entries!$A$2:$D$549,4,FALSE)</f>
        <v>BHP</v>
      </c>
      <c r="I211" s="8">
        <v>10.050000000000001</v>
      </c>
      <c r="J211" s="10" t="s">
        <v>228</v>
      </c>
    </row>
    <row r="212" spans="1:10" ht="15.75" customHeight="1" x14ac:dyDescent="0.35">
      <c r="D212" s="1">
        <v>7</v>
      </c>
      <c r="E212" s="2" t="s">
        <v>244</v>
      </c>
      <c r="F212" s="3" t="str">
        <f>VLOOKUP(E212,Field_Entries!$A$2:$D$549,3,FALSE)</f>
        <v>Toby Quick</v>
      </c>
      <c r="G212" s="3" t="str">
        <f>VLOOKUP(E212,Field_Entries!$A$2:$D$549,2,FALSE)</f>
        <v>JB</v>
      </c>
      <c r="H212" s="3" t="str">
        <f>VLOOKUP(E212,Field_Entries!$A$2:$D$549,4,FALSE)</f>
        <v>WSS</v>
      </c>
      <c r="I212" s="8">
        <v>9.15</v>
      </c>
      <c r="J212" s="10" t="s">
        <v>228</v>
      </c>
    </row>
    <row r="213" spans="1:10" ht="15.75" customHeight="1" x14ac:dyDescent="0.35">
      <c r="J213" s="4"/>
    </row>
    <row r="214" spans="1:10" ht="15.75" customHeight="1" x14ac:dyDescent="0.35">
      <c r="A214" s="1" t="s">
        <v>245</v>
      </c>
      <c r="B214" s="1" t="s">
        <v>61</v>
      </c>
      <c r="C214" s="1" t="s">
        <v>9</v>
      </c>
      <c r="D214" s="1">
        <v>1</v>
      </c>
      <c r="E214" s="2" t="s">
        <v>246</v>
      </c>
      <c r="F214" s="3" t="str">
        <f>VLOOKUP(E214,Field_Entries!$A$2:$D$549,3,FALSE)</f>
        <v>Hannah Turrell</v>
      </c>
      <c r="G214" s="3" t="str">
        <f>VLOOKUP(E214,Field_Entries!$A$2:$D$549,2,FALSE)</f>
        <v>IG</v>
      </c>
      <c r="H214" s="3" t="str">
        <f>VLOOKUP(E214,Field_Entries!$A$2:$D$549,4,FALSE)</f>
        <v>WSS</v>
      </c>
      <c r="I214" s="8">
        <v>8.64</v>
      </c>
    </row>
    <row r="215" spans="1:10" ht="15.75" customHeight="1" x14ac:dyDescent="0.35">
      <c r="D215" s="1">
        <v>2</v>
      </c>
      <c r="E215" s="2" t="s">
        <v>247</v>
      </c>
      <c r="F215" s="3" t="str">
        <f>VLOOKUP(E215,Field_Entries!$A$2:$D$549,3,FALSE)</f>
        <v>Natasha King</v>
      </c>
      <c r="G215" s="3" t="str">
        <f>VLOOKUP(E215,Field_Entries!$A$2:$D$549,2,FALSE)</f>
        <v>IG</v>
      </c>
      <c r="H215" s="3" t="str">
        <f>VLOOKUP(E215,Field_Entries!$A$2:$D$549,4,FALSE)</f>
        <v>MID</v>
      </c>
      <c r="I215" s="8">
        <v>8.5</v>
      </c>
    </row>
    <row r="216" spans="1:10" ht="15.75" customHeight="1" x14ac:dyDescent="0.35">
      <c r="D216" s="1">
        <v>3</v>
      </c>
      <c r="E216" s="2" t="s">
        <v>248</v>
      </c>
      <c r="F216" s="3" t="str">
        <f>VLOOKUP(E216,Field_Entries!$A$2:$D$549,3,FALSE)</f>
        <v>Ava Jones</v>
      </c>
      <c r="G216" s="3" t="str">
        <f>VLOOKUP(E216,Field_Entries!$A$2:$D$549,2,FALSE)</f>
        <v>IG</v>
      </c>
      <c r="H216" s="3" t="str">
        <f>VLOOKUP(E216,Field_Entries!$A$2:$D$549,4,FALSE)</f>
        <v>BHP</v>
      </c>
      <c r="I216" s="8">
        <v>8.15</v>
      </c>
    </row>
    <row r="217" spans="1:10" ht="15.75" customHeight="1" x14ac:dyDescent="0.35">
      <c r="D217" s="1">
        <v>4</v>
      </c>
      <c r="E217" s="2" t="s">
        <v>249</v>
      </c>
      <c r="F217" s="3" t="str">
        <f>VLOOKUP(E217,Field_Entries!$A$2:$D$549,3,FALSE)</f>
        <v>Natalie Emeledoh</v>
      </c>
      <c r="G217" s="3" t="str">
        <f>VLOOKUP(E217,Field_Entries!$A$2:$D$549,2,FALSE)</f>
        <v>IG</v>
      </c>
      <c r="H217" s="3" t="str">
        <f>VLOOKUP(E217,Field_Entries!$A$2:$D$549,4,FALSE)</f>
        <v>OV</v>
      </c>
      <c r="I217" s="8">
        <v>7.48</v>
      </c>
    </row>
    <row r="218" spans="1:10" ht="15.75" customHeight="1" x14ac:dyDescent="0.35">
      <c r="D218" s="1">
        <v>5</v>
      </c>
      <c r="E218" s="2" t="s">
        <v>250</v>
      </c>
      <c r="F218" s="3" t="str">
        <f>VLOOKUP(E218,Field_Entries!$A$2:$D$549,3,FALSE)</f>
        <v>Caitlin Young</v>
      </c>
      <c r="G218" s="3" t="str">
        <f>VLOOKUP(E218,Field_Entries!$A$2:$D$549,2,FALSE)</f>
        <v>IG</v>
      </c>
      <c r="H218" s="3" t="str">
        <f>VLOOKUP(E218,Field_Entries!$A$2:$D$549,4,FALSE)</f>
        <v>CRA</v>
      </c>
      <c r="I218" s="8">
        <v>7.06</v>
      </c>
    </row>
    <row r="219" spans="1:10" ht="15.75" customHeight="1" x14ac:dyDescent="0.35"/>
    <row r="220" spans="1:10" ht="15.75" customHeight="1" x14ac:dyDescent="0.35">
      <c r="A220" s="1" t="s">
        <v>251</v>
      </c>
      <c r="B220" s="1" t="s">
        <v>61</v>
      </c>
      <c r="C220" s="1" t="s">
        <v>15</v>
      </c>
      <c r="D220" s="1">
        <v>1</v>
      </c>
      <c r="E220" s="2" t="s">
        <v>252</v>
      </c>
      <c r="F220" s="3" t="str">
        <f>VLOOKUP(E220,Field_Entries!$A$2:$D$549,3,FALSE)</f>
        <v>Estelle Schwartz</v>
      </c>
      <c r="G220" s="3" t="str">
        <f>VLOOKUP(E220,Field_Entries!$A$2:$D$549,2,FALSE)</f>
        <v>SG</v>
      </c>
      <c r="H220" s="3" t="str">
        <f>VLOOKUP(E220,Field_Entries!$A$2:$D$549,4,FALSE)</f>
        <v>BHP</v>
      </c>
      <c r="I220" s="8">
        <v>9.93</v>
      </c>
    </row>
    <row r="221" spans="1:10" ht="15.75" customHeight="1" x14ac:dyDescent="0.35">
      <c r="D221" s="1">
        <v>2</v>
      </c>
      <c r="E221" s="2" t="s">
        <v>253</v>
      </c>
      <c r="F221" s="3" t="str">
        <f>VLOOKUP(E221,Field_Entries!$A$2:$D$549,3,FALSE)</f>
        <v>Juliette Davis</v>
      </c>
      <c r="G221" s="3" t="str">
        <f>VLOOKUP(E221,Field_Entries!$A$2:$D$549,2,FALSE)</f>
        <v>SG</v>
      </c>
      <c r="H221" s="3" t="str">
        <f>VLOOKUP(E221,Field_Entries!$A$2:$D$549,4,FALSE)</f>
        <v>OV</v>
      </c>
      <c r="I221" s="8">
        <v>9.41</v>
      </c>
    </row>
    <row r="222" spans="1:10" ht="15.75" customHeight="1" x14ac:dyDescent="0.35">
      <c r="D222" s="1">
        <v>3</v>
      </c>
      <c r="E222" s="2" t="s">
        <v>254</v>
      </c>
      <c r="F222" s="3" t="str">
        <f>VLOOKUP(E222,Field_Entries!$A$2:$D$549,3,FALSE)</f>
        <v>Kaira Ohaji</v>
      </c>
      <c r="G222" s="3" t="str">
        <f>VLOOKUP(E222,Field_Entries!$A$2:$D$549,2,FALSE)</f>
        <v>SG</v>
      </c>
      <c r="H222" s="3" t="str">
        <f>VLOOKUP(E222,Field_Entries!$A$2:$D$549,4,FALSE)</f>
        <v>MID</v>
      </c>
      <c r="I222" s="8">
        <v>6.31</v>
      </c>
    </row>
    <row r="223" spans="1:10" ht="15.75" customHeight="1" x14ac:dyDescent="0.35"/>
    <row r="224" spans="1:10" ht="15.75" customHeight="1" x14ac:dyDescent="0.35">
      <c r="A224" s="1" t="s">
        <v>255</v>
      </c>
      <c r="B224" s="1" t="s">
        <v>149</v>
      </c>
      <c r="C224" s="1" t="s">
        <v>19</v>
      </c>
      <c r="D224" s="1">
        <v>1</v>
      </c>
      <c r="E224" s="2" t="s">
        <v>256</v>
      </c>
      <c r="F224" s="3" t="str">
        <f>VLOOKUP(E224,Field_Entries!$A$2:$D$549,3,FALSE)</f>
        <v>Noah Walker</v>
      </c>
      <c r="G224" s="3" t="str">
        <f>VLOOKUP(E224,Field_Entries!$A$2:$D$549,2,FALSE)</f>
        <v>JB</v>
      </c>
      <c r="H224" s="3" t="str">
        <f>VLOOKUP(E224,Field_Entries!$A$2:$D$549,4,FALSE)</f>
        <v>BHP</v>
      </c>
      <c r="I224" s="8">
        <v>37.159999999999997</v>
      </c>
    </row>
    <row r="225" spans="1:9" ht="15.75" customHeight="1" x14ac:dyDescent="0.35">
      <c r="D225" s="1">
        <v>2</v>
      </c>
      <c r="E225" s="2" t="s">
        <v>257</v>
      </c>
      <c r="F225" s="3" t="str">
        <f>VLOOKUP(E225,Field_Entries!$A$2:$D$549,3,FALSE)</f>
        <v>Archie Oates</v>
      </c>
      <c r="G225" s="3" t="str">
        <f>VLOOKUP(E225,Field_Entries!$A$2:$D$549,2,FALSE)</f>
        <v>JB</v>
      </c>
      <c r="H225" s="3" t="str">
        <f>VLOOKUP(E225,Field_Entries!$A$2:$D$549,4,FALSE)</f>
        <v>MID</v>
      </c>
      <c r="I225" s="8">
        <v>35.979999999999997</v>
      </c>
    </row>
    <row r="226" spans="1:9" ht="15.75" customHeight="1" x14ac:dyDescent="0.35">
      <c r="D226" s="1">
        <v>3</v>
      </c>
      <c r="E226" s="2" t="s">
        <v>258</v>
      </c>
      <c r="F226" s="3" t="str">
        <f>VLOOKUP(E226,Field_Entries!$A$2:$D$549,3,FALSE)</f>
        <v>Adam Rawlins</v>
      </c>
      <c r="G226" s="3" t="str">
        <f>VLOOKUP(E226,Field_Entries!$A$2:$D$549,2,FALSE)</f>
        <v>JB</v>
      </c>
      <c r="H226" s="3" t="str">
        <f>VLOOKUP(E226,Field_Entries!$A$2:$D$549,4,FALSE)</f>
        <v>MID</v>
      </c>
      <c r="I226" s="8">
        <v>29.45</v>
      </c>
    </row>
    <row r="227" spans="1:9" ht="15.75" customHeight="1" x14ac:dyDescent="0.35">
      <c r="D227" s="1">
        <v>4</v>
      </c>
      <c r="E227" s="2" t="s">
        <v>259</v>
      </c>
      <c r="F227" s="3" t="str">
        <f>VLOOKUP(E227,Field_Entries!$A$2:$D$549,3,FALSE)</f>
        <v>Vova Kravenchenko</v>
      </c>
      <c r="G227" s="3" t="str">
        <f>VLOOKUP(E227,Field_Entries!$A$2:$D$549,2,FALSE)</f>
        <v>JB</v>
      </c>
      <c r="H227" s="3" t="str">
        <f>VLOOKUP(E227,Field_Entries!$A$2:$D$549,4,FALSE)</f>
        <v>BHP</v>
      </c>
      <c r="I227" s="8">
        <v>28.39</v>
      </c>
    </row>
    <row r="228" spans="1:9" ht="15.75" customHeight="1" x14ac:dyDescent="0.35">
      <c r="D228" s="1">
        <v>5</v>
      </c>
      <c r="E228" s="2" t="s">
        <v>260</v>
      </c>
      <c r="F228" s="3" t="str">
        <f>VLOOKUP(E228,Field_Entries!$A$2:$D$549,3,FALSE)</f>
        <v>Jozef Potok</v>
      </c>
      <c r="G228" s="3" t="str">
        <f>VLOOKUP(E228,Field_Entries!$A$2:$D$549,2,FALSE)</f>
        <v>JB</v>
      </c>
      <c r="H228" s="3" t="str">
        <f>VLOOKUP(E228,Field_Entries!$A$2:$D$549,4,FALSE)</f>
        <v>CRA</v>
      </c>
      <c r="I228" s="8">
        <v>23.05</v>
      </c>
    </row>
    <row r="229" spans="1:9" ht="15.75" customHeight="1" x14ac:dyDescent="0.35">
      <c r="D229" s="1">
        <v>6</v>
      </c>
      <c r="E229" s="2" t="s">
        <v>261</v>
      </c>
      <c r="F229" s="3" t="str">
        <f>VLOOKUP(E229,Field_Entries!$A$2:$D$549,3,FALSE)</f>
        <v>Thomas Grimble</v>
      </c>
      <c r="G229" s="3" t="str">
        <f>VLOOKUP(E229,Field_Entries!$A$2:$D$549,2,FALSE)</f>
        <v>JB</v>
      </c>
      <c r="H229" s="3" t="str">
        <f>VLOOKUP(E229,Field_Entries!$A$2:$D$549,4,FALSE)</f>
        <v>OV</v>
      </c>
      <c r="I229" s="8">
        <v>18.940000000000001</v>
      </c>
    </row>
    <row r="230" spans="1:9" ht="15.75" customHeight="1" x14ac:dyDescent="0.35">
      <c r="D230" s="1">
        <v>7</v>
      </c>
      <c r="E230" s="2" t="s">
        <v>262</v>
      </c>
      <c r="F230" s="3" t="str">
        <f>VLOOKUP(E230,Field_Entries!$A$2:$D$549,3,FALSE)</f>
        <v>Jack Cannon</v>
      </c>
      <c r="G230" s="3" t="str">
        <f>VLOOKUP(E230,Field_Entries!$A$2:$D$549,2,FALSE)</f>
        <v>JB</v>
      </c>
      <c r="H230" s="3" t="str">
        <f>VLOOKUP(E230,Field_Entries!$A$2:$D$549,4,FALSE)</f>
        <v>WSS</v>
      </c>
      <c r="I230" s="8" t="s">
        <v>35</v>
      </c>
    </row>
    <row r="231" spans="1:9" ht="15.75" customHeight="1" x14ac:dyDescent="0.35">
      <c r="D231" s="1">
        <v>8</v>
      </c>
      <c r="E231" s="2" t="s">
        <v>263</v>
      </c>
      <c r="F231" s="3" t="str">
        <f>VLOOKUP(E231,Field_Entries!$A$2:$D$549,3,FALSE)</f>
        <v>Callum Jillet</v>
      </c>
      <c r="G231" s="3" t="str">
        <f>VLOOKUP(E231,Field_Entries!$A$2:$D$549,2,FALSE)</f>
        <v>JB</v>
      </c>
      <c r="H231" s="3" t="str">
        <f>VLOOKUP(E231,Field_Entries!$A$2:$D$549,4,FALSE)</f>
        <v>WSS</v>
      </c>
      <c r="I231" s="8" t="s">
        <v>35</v>
      </c>
    </row>
    <row r="232" spans="1:9" ht="15.75" customHeight="1" x14ac:dyDescent="0.35"/>
    <row r="233" spans="1:9" ht="15.75" customHeight="1" x14ac:dyDescent="0.35">
      <c r="A233" s="1" t="s">
        <v>264</v>
      </c>
      <c r="B233" s="1" t="s">
        <v>164</v>
      </c>
      <c r="C233" s="1" t="s">
        <v>19</v>
      </c>
      <c r="D233" s="1">
        <v>1</v>
      </c>
      <c r="E233" s="2" t="s">
        <v>265</v>
      </c>
      <c r="F233" s="3" t="str">
        <f>VLOOKUP(E233,Field_Entries!$A$2:$D$549,3,FALSE)</f>
        <v>Kieran Parr</v>
      </c>
      <c r="G233" s="3" t="str">
        <f>VLOOKUP(E233,Field_Entries!$A$2:$D$549,2,FALSE)</f>
        <v>JB</v>
      </c>
      <c r="H233" s="3" t="str">
        <f>VLOOKUP(E233,Field_Entries!$A$2:$D$549,4,FALSE)</f>
        <v>BHP</v>
      </c>
      <c r="I233" s="8">
        <v>36.99</v>
      </c>
    </row>
    <row r="234" spans="1:9" ht="15.75" customHeight="1" x14ac:dyDescent="0.35">
      <c r="D234" s="1">
        <v>2</v>
      </c>
      <c r="E234" s="2" t="s">
        <v>266</v>
      </c>
      <c r="F234" s="3" t="str">
        <f>VLOOKUP(E234,Field_Entries!$A$2:$D$549,3,FALSE)</f>
        <v>Arthur Rogers</v>
      </c>
      <c r="G234" s="3" t="str">
        <f>VLOOKUP(E234,Field_Entries!$A$2:$D$549,2,FALSE)</f>
        <v>JB</v>
      </c>
      <c r="H234" s="3" t="str">
        <f>VLOOKUP(E234,Field_Entries!$A$2:$D$549,4,FALSE)</f>
        <v>BHP</v>
      </c>
      <c r="I234" s="8">
        <v>35.159999999999997</v>
      </c>
    </row>
    <row r="235" spans="1:9" ht="15.75" customHeight="1" x14ac:dyDescent="0.35">
      <c r="D235" s="1">
        <v>3</v>
      </c>
      <c r="E235" s="2" t="s">
        <v>267</v>
      </c>
      <c r="F235" s="3" t="str">
        <f>VLOOKUP(E235,Field_Entries!$A$2:$D$549,3,FALSE)</f>
        <v>Hugo Van Den Putte</v>
      </c>
      <c r="G235" s="3" t="str">
        <f>VLOOKUP(E235,Field_Entries!$A$2:$D$549,2,FALSE)</f>
        <v>JB</v>
      </c>
      <c r="H235" s="3" t="str">
        <f>VLOOKUP(E235,Field_Entries!$A$2:$D$549,4,FALSE)</f>
        <v>WSS</v>
      </c>
      <c r="I235" s="8">
        <v>32.36</v>
      </c>
    </row>
    <row r="236" spans="1:9" ht="15.75" customHeight="1" x14ac:dyDescent="0.35">
      <c r="D236" s="1">
        <v>4</v>
      </c>
      <c r="E236" s="2" t="s">
        <v>268</v>
      </c>
      <c r="F236" s="3" t="str">
        <f>VLOOKUP(E236,Field_Entries!$A$2:$D$549,3,FALSE)</f>
        <v>Harry Fraher</v>
      </c>
      <c r="G236" s="3" t="str">
        <f>VLOOKUP(E236,Field_Entries!$A$2:$D$549,2,FALSE)</f>
        <v>JB</v>
      </c>
      <c r="H236" s="3" t="str">
        <f>VLOOKUP(E236,Field_Entries!$A$2:$D$549,4,FALSE)</f>
        <v>MID</v>
      </c>
      <c r="I236" s="8">
        <v>29.35</v>
      </c>
    </row>
    <row r="237" spans="1:9" ht="15.75" customHeight="1" x14ac:dyDescent="0.35">
      <c r="D237" s="1">
        <v>5</v>
      </c>
      <c r="E237" s="2" t="s">
        <v>269</v>
      </c>
      <c r="F237" s="3" t="str">
        <f>VLOOKUP(E237,Field_Entries!$A$2:$D$549,3,FALSE)</f>
        <v>Nathaniel Lunny</v>
      </c>
      <c r="G237" s="3" t="str">
        <f>VLOOKUP(E237,Field_Entries!$A$2:$D$549,2,FALSE)</f>
        <v>JB</v>
      </c>
      <c r="H237" s="3" t="str">
        <f>VLOOKUP(E237,Field_Entries!$A$2:$D$549,4,FALSE)</f>
        <v>OV</v>
      </c>
      <c r="I237" s="8">
        <v>23.81</v>
      </c>
    </row>
    <row r="238" spans="1:9" ht="15.75" customHeight="1" x14ac:dyDescent="0.35">
      <c r="D238" s="1">
        <v>6</v>
      </c>
      <c r="E238" s="2" t="s">
        <v>270</v>
      </c>
      <c r="F238" s="3" t="str">
        <f>VLOOKUP(E238,Field_Entries!$A$2:$D$549,3,FALSE)</f>
        <v>Joseph Buckle</v>
      </c>
      <c r="G238" s="3" t="str">
        <f>VLOOKUP(E238,Field_Entries!$A$2:$D$549,2,FALSE)</f>
        <v>JB</v>
      </c>
      <c r="H238" s="3" t="str">
        <f>VLOOKUP(E238,Field_Entries!$A$2:$D$549,4,FALSE)</f>
        <v>CRA</v>
      </c>
      <c r="I238" s="8">
        <v>17.61</v>
      </c>
    </row>
    <row r="239" spans="1:9" ht="15.75" customHeight="1" x14ac:dyDescent="0.35"/>
    <row r="240" spans="1:9" ht="15.75" customHeight="1" x14ac:dyDescent="0.35">
      <c r="A240" s="1" t="s">
        <v>271</v>
      </c>
      <c r="B240" s="1" t="s">
        <v>164</v>
      </c>
      <c r="C240" s="1" t="s">
        <v>4</v>
      </c>
      <c r="D240" s="1">
        <v>1</v>
      </c>
      <c r="E240" s="2" t="s">
        <v>272</v>
      </c>
      <c r="F240" s="3" t="str">
        <f>VLOOKUP(E240,Field_Entries!$A$2:$D$549,3,FALSE)</f>
        <v>Sophie Bliss</v>
      </c>
      <c r="G240" s="3" t="str">
        <f>VLOOKUP(E240,Field_Entries!$A$2:$D$549,2,FALSE)</f>
        <v>JG</v>
      </c>
      <c r="H240" s="3" t="str">
        <f>VLOOKUP(E240,Field_Entries!$A$2:$D$549,4,FALSE)</f>
        <v>OV</v>
      </c>
      <c r="I240" s="8">
        <v>36.4</v>
      </c>
    </row>
    <row r="241" spans="1:10" ht="15.75" customHeight="1" x14ac:dyDescent="0.35">
      <c r="D241" s="1">
        <v>2</v>
      </c>
      <c r="E241" s="2" t="s">
        <v>273</v>
      </c>
      <c r="F241" s="3" t="str">
        <f>VLOOKUP(E241,Field_Entries!$A$2:$D$549,3,FALSE)</f>
        <v>Radha Arora</v>
      </c>
      <c r="G241" s="3" t="str">
        <f>VLOOKUP(E241,Field_Entries!$A$2:$D$549,2,FALSE)</f>
        <v>JG</v>
      </c>
      <c r="H241" s="3" t="str">
        <f>VLOOKUP(E241,Field_Entries!$A$2:$D$549,4,FALSE)</f>
        <v>BHP</v>
      </c>
      <c r="I241" s="8">
        <v>32.729999999999997</v>
      </c>
    </row>
    <row r="242" spans="1:10" ht="15.75" customHeight="1" x14ac:dyDescent="0.35">
      <c r="D242" s="1">
        <v>3</v>
      </c>
      <c r="E242" s="2" t="s">
        <v>274</v>
      </c>
      <c r="F242" s="3" t="str">
        <f>VLOOKUP(E242,Field_Entries!$A$2:$D$549,3,FALSE)</f>
        <v>Tilly Goodband</v>
      </c>
      <c r="G242" s="3" t="str">
        <f>VLOOKUP(E242,Field_Entries!$A$2:$D$549,2,FALSE)</f>
        <v>JG</v>
      </c>
      <c r="H242" s="3" t="str">
        <f>VLOOKUP(E242,Field_Entries!$A$2:$D$549,4,FALSE)</f>
        <v>WSW</v>
      </c>
      <c r="I242" s="8">
        <v>18.16</v>
      </c>
    </row>
    <row r="243" spans="1:10" ht="15.75" customHeight="1" x14ac:dyDescent="0.35">
      <c r="D243" s="1">
        <v>4</v>
      </c>
      <c r="E243" s="2" t="s">
        <v>275</v>
      </c>
      <c r="F243" s="3" t="str">
        <f>VLOOKUP(E243,Field_Entries!$A$2:$D$549,3,FALSE)</f>
        <v>Harriet Summers</v>
      </c>
      <c r="G243" s="3" t="str">
        <f>VLOOKUP(E243,Field_Entries!$A$2:$D$549,2,FALSE)</f>
        <v>JG</v>
      </c>
      <c r="H243" s="3" t="str">
        <f>VLOOKUP(E243,Field_Entries!$A$2:$D$549,4,FALSE)</f>
        <v>WSW</v>
      </c>
      <c r="I243" s="8">
        <v>17.72</v>
      </c>
    </row>
    <row r="244" spans="1:10" ht="15.75" customHeight="1" x14ac:dyDescent="0.35">
      <c r="D244" s="1">
        <v>5</v>
      </c>
      <c r="E244" s="2" t="s">
        <v>276</v>
      </c>
      <c r="F244" s="3" t="str">
        <f>VLOOKUP(E244,Field_Entries!$A$2:$D$549,3,FALSE)</f>
        <v>Emelia Lambert</v>
      </c>
      <c r="G244" s="3" t="str">
        <f>VLOOKUP(E244,Field_Entries!$A$2:$D$549,2,FALSE)</f>
        <v>JG</v>
      </c>
      <c r="H244" s="3" t="str">
        <f>VLOOKUP(E244,Field_Entries!$A$2:$D$549,4,FALSE)</f>
        <v>MID</v>
      </c>
      <c r="I244" s="8">
        <v>15.7</v>
      </c>
    </row>
    <row r="245" spans="1:10" ht="15.75" customHeight="1" x14ac:dyDescent="0.35"/>
    <row r="246" spans="1:10" ht="15.75" customHeight="1" x14ac:dyDescent="0.35">
      <c r="A246" s="1" t="s">
        <v>277</v>
      </c>
      <c r="B246" s="1" t="s">
        <v>61</v>
      </c>
      <c r="C246" s="1" t="s">
        <v>55</v>
      </c>
      <c r="D246" s="1">
        <v>1</v>
      </c>
      <c r="E246" s="2" t="s">
        <v>278</v>
      </c>
      <c r="F246" s="3" t="str">
        <f>VLOOKUP(E246,Field_Entries!$A$2:$D$549,3,FALSE)</f>
        <v>Ethan Usherwood</v>
      </c>
      <c r="G246" s="3" t="str">
        <f>VLOOKUP(E246,Field_Entries!$A$2:$D$549,2,FALSE)</f>
        <v>SB</v>
      </c>
      <c r="H246" s="3" t="str">
        <f>VLOOKUP(E246,Field_Entries!$A$2:$D$549,4,FALSE)</f>
        <v>BHP</v>
      </c>
      <c r="I246" s="8">
        <v>9.2899999999999991</v>
      </c>
    </row>
    <row r="247" spans="1:10" ht="15.75" customHeight="1" x14ac:dyDescent="0.35">
      <c r="D247" s="1">
        <v>2</v>
      </c>
      <c r="E247" s="2" t="s">
        <v>279</v>
      </c>
      <c r="F247" s="3" t="str">
        <f>VLOOKUP(E247,Field_Entries!$A$2:$D$549,3,FALSE)</f>
        <v>Keith Vubya</v>
      </c>
      <c r="G247" s="3" t="str">
        <f>VLOOKUP(E247,Field_Entries!$A$2:$D$549,2,FALSE)</f>
        <v>SB</v>
      </c>
      <c r="H247" s="3" t="str">
        <f>VLOOKUP(E247,Field_Entries!$A$2:$D$549,4,FALSE)</f>
        <v>MID</v>
      </c>
      <c r="I247" s="8">
        <v>8.8699999999999992</v>
      </c>
    </row>
    <row r="248" spans="1:10" ht="15.75" customHeight="1" x14ac:dyDescent="0.35">
      <c r="D248" s="1">
        <v>3</v>
      </c>
      <c r="E248" s="2" t="s">
        <v>280</v>
      </c>
      <c r="F248" s="3" t="str">
        <f>VLOOKUP(E248,Field_Entries!$A$2:$D$549,3,FALSE)</f>
        <v>Zaphaneth Puplampu</v>
      </c>
      <c r="G248" s="3" t="str">
        <f>VLOOKUP(E248,Field_Entries!$A$2:$D$549,2,FALSE)</f>
        <v>SB</v>
      </c>
      <c r="H248" s="3" t="str">
        <f>VLOOKUP(E248,Field_Entries!$A$2:$D$549,4,FALSE)</f>
        <v>MID</v>
      </c>
      <c r="I248" s="8">
        <v>8.51</v>
      </c>
    </row>
    <row r="249" spans="1:10" ht="15.75" customHeight="1" x14ac:dyDescent="0.35"/>
    <row r="250" spans="1:10" ht="15.75" customHeight="1" x14ac:dyDescent="0.35">
      <c r="A250" s="1" t="s">
        <v>281</v>
      </c>
      <c r="B250" s="1" t="s">
        <v>107</v>
      </c>
      <c r="C250" s="1" t="s">
        <v>19</v>
      </c>
      <c r="D250" s="1">
        <v>1</v>
      </c>
      <c r="E250" s="2" t="s">
        <v>282</v>
      </c>
      <c r="F250" s="3" t="str">
        <f>VLOOKUP(E250,Field_Entries!$A$2:$D$549,3,FALSE)</f>
        <v>Lucas Bowen</v>
      </c>
      <c r="G250" s="3" t="str">
        <f>VLOOKUP(E250,Field_Entries!$A$2:$D$549,2,FALSE)</f>
        <v>JB</v>
      </c>
      <c r="H250" s="3" t="str">
        <f>VLOOKUP(E250,Field_Entries!$A$2:$D$549,4,FALSE)</f>
        <v>OV</v>
      </c>
      <c r="I250" s="8">
        <v>5.71</v>
      </c>
      <c r="J250" s="10" t="s">
        <v>113</v>
      </c>
    </row>
    <row r="251" spans="1:10" ht="15.75" customHeight="1" x14ac:dyDescent="0.35">
      <c r="D251" s="1">
        <v>2</v>
      </c>
      <c r="E251" s="2" t="s">
        <v>283</v>
      </c>
      <c r="F251" s="3" t="str">
        <f>VLOOKUP(E251,Field_Entries!$A$2:$D$549,3,FALSE)</f>
        <v>Jude Porter</v>
      </c>
      <c r="G251" s="3" t="str">
        <f>VLOOKUP(E251,Field_Entries!$A$2:$D$549,2,FALSE)</f>
        <v>JB</v>
      </c>
      <c r="H251" s="3" t="str">
        <f>VLOOKUP(E251,Field_Entries!$A$2:$D$549,4,FALSE)</f>
        <v>BHP</v>
      </c>
      <c r="I251" s="8">
        <v>5.56</v>
      </c>
      <c r="J251" s="10" t="s">
        <v>113</v>
      </c>
    </row>
    <row r="252" spans="1:10" ht="15.75" customHeight="1" x14ac:dyDescent="0.35">
      <c r="D252" s="1">
        <v>3</v>
      </c>
      <c r="E252" s="2" t="s">
        <v>284</v>
      </c>
      <c r="F252" s="3" t="str">
        <f>VLOOKUP(E252,Field_Entries!$A$2:$D$549,3,FALSE)</f>
        <v>Cooper Seiltz</v>
      </c>
      <c r="G252" s="3" t="str">
        <f>VLOOKUP(E252,Field_Entries!$A$2:$D$549,2,FALSE)</f>
        <v>JB</v>
      </c>
      <c r="H252" s="3" t="str">
        <f>VLOOKUP(E252,Field_Entries!$A$2:$D$549,4,FALSE)</f>
        <v>BHP</v>
      </c>
      <c r="I252" s="8">
        <v>5.37</v>
      </c>
      <c r="J252" s="10" t="s">
        <v>285</v>
      </c>
    </row>
    <row r="253" spans="1:10" ht="15.75" customHeight="1" x14ac:dyDescent="0.35">
      <c r="D253" s="1">
        <v>4</v>
      </c>
      <c r="E253" s="2" t="s">
        <v>286</v>
      </c>
      <c r="F253" s="3" t="str">
        <f>VLOOKUP(E253,Field_Entries!$A$2:$D$549,3,FALSE)</f>
        <v>Reuben Shewan</v>
      </c>
      <c r="G253" s="3" t="str">
        <f>VLOOKUP(E253,Field_Entries!$A$2:$D$549,2,FALSE)</f>
        <v>JB</v>
      </c>
      <c r="H253" s="3" t="str">
        <f>VLOOKUP(E253,Field_Entries!$A$2:$D$549,4,FALSE)</f>
        <v>WSW</v>
      </c>
      <c r="I253" s="8">
        <v>5.37</v>
      </c>
      <c r="J253" s="10" t="s">
        <v>113</v>
      </c>
    </row>
    <row r="254" spans="1:10" ht="15.75" customHeight="1" x14ac:dyDescent="0.35">
      <c r="D254" s="1">
        <v>5</v>
      </c>
      <c r="E254" s="2" t="s">
        <v>287</v>
      </c>
      <c r="F254" s="3" t="str">
        <f>VLOOKUP(E254,Field_Entries!$A$2:$D$549,3,FALSE)</f>
        <v>Larry Wall</v>
      </c>
      <c r="G254" s="3" t="str">
        <f>VLOOKUP(E254,Field_Entries!$A$2:$D$549,2,FALSE)</f>
        <v>JB</v>
      </c>
      <c r="H254" s="3" t="str">
        <f>VLOOKUP(E254,Field_Entries!$A$2:$D$549,4,FALSE)</f>
        <v>WSW</v>
      </c>
      <c r="I254" s="8">
        <v>5.16</v>
      </c>
      <c r="J254" s="10" t="s">
        <v>113</v>
      </c>
    </row>
    <row r="255" spans="1:10" ht="15.75" customHeight="1" x14ac:dyDescent="0.35">
      <c r="D255" s="1">
        <v>6</v>
      </c>
      <c r="E255" s="2" t="s">
        <v>288</v>
      </c>
      <c r="F255" s="3" t="str">
        <f>VLOOKUP(E255,Field_Entries!$A$2:$D$549,3,FALSE)</f>
        <v>Alex Oliver</v>
      </c>
      <c r="G255" s="3" t="str">
        <f>VLOOKUP(E255,Field_Entries!$A$2:$D$549,2,FALSE)</f>
        <v>JB</v>
      </c>
      <c r="H255" s="3" t="str">
        <f>VLOOKUP(E255,Field_Entries!$A$2:$D$549,4,FALSE)</f>
        <v>WSS</v>
      </c>
      <c r="I255" s="8">
        <v>5.13</v>
      </c>
      <c r="J255" s="10" t="s">
        <v>289</v>
      </c>
    </row>
    <row r="256" spans="1:10" ht="15.75" customHeight="1" x14ac:dyDescent="0.35">
      <c r="D256" s="1">
        <v>7</v>
      </c>
      <c r="E256" s="2" t="s">
        <v>290</v>
      </c>
      <c r="F256" s="3" t="str">
        <f>VLOOKUP(E256,Field_Entries!$A$2:$D$549,3,FALSE)</f>
        <v>Harry Pawsey</v>
      </c>
      <c r="G256" s="3" t="str">
        <f>VLOOKUP(E256,Field_Entries!$A$2:$D$549,2,FALSE)</f>
        <v>JB</v>
      </c>
      <c r="H256" s="3" t="str">
        <f>VLOOKUP(E256,Field_Entries!$A$2:$D$549,4,FALSE)</f>
        <v>MID</v>
      </c>
      <c r="I256" s="8">
        <v>5.01</v>
      </c>
      <c r="J256" s="10" t="s">
        <v>289</v>
      </c>
    </row>
    <row r="257" spans="1:10" ht="15.75" customHeight="1" x14ac:dyDescent="0.35">
      <c r="D257" s="1">
        <v>8</v>
      </c>
      <c r="E257" s="2" t="s">
        <v>291</v>
      </c>
      <c r="F257" s="3" t="str">
        <f>VLOOKUP(E257,Field_Entries!$A$2:$D$549,3,FALSE)</f>
        <v>Esteban Chery</v>
      </c>
      <c r="G257" s="3" t="str">
        <f>VLOOKUP(E257,Field_Entries!$A$2:$D$549,2,FALSE)</f>
        <v>JB</v>
      </c>
      <c r="H257" s="3" t="str">
        <f>VLOOKUP(E257,Field_Entries!$A$2:$D$549,4,FALSE)</f>
        <v>CRA</v>
      </c>
      <c r="I257" s="8">
        <v>4.82</v>
      </c>
      <c r="J257" s="10" t="s">
        <v>113</v>
      </c>
    </row>
    <row r="258" spans="1:10" ht="15.75" customHeight="1" x14ac:dyDescent="0.35">
      <c r="D258" s="1">
        <v>9</v>
      </c>
      <c r="E258" s="2" t="s">
        <v>292</v>
      </c>
      <c r="F258" s="3" t="str">
        <f>VLOOKUP(E258,Field_Entries!$A$2:$D$549,3,FALSE)</f>
        <v>Milo Deniz</v>
      </c>
      <c r="G258" s="3" t="str">
        <f>VLOOKUP(E258,Field_Entries!$A$2:$D$549,2,FALSE)</f>
        <v>JB</v>
      </c>
      <c r="H258" s="3" t="str">
        <f>VLOOKUP(E258,Field_Entries!$A$2:$D$549,4,FALSE)</f>
        <v>SD</v>
      </c>
      <c r="I258" s="8">
        <v>4.7300000000000004</v>
      </c>
      <c r="J258" s="10" t="s">
        <v>113</v>
      </c>
    </row>
    <row r="259" spans="1:10" ht="15.75" customHeight="1" x14ac:dyDescent="0.35"/>
    <row r="260" spans="1:10" ht="15.75" customHeight="1" x14ac:dyDescent="0.35">
      <c r="A260" s="1" t="s">
        <v>293</v>
      </c>
      <c r="B260" s="1" t="s">
        <v>44</v>
      </c>
      <c r="C260" s="1" t="s">
        <v>9</v>
      </c>
      <c r="D260" s="1">
        <v>1</v>
      </c>
      <c r="E260" s="2" t="s">
        <v>294</v>
      </c>
      <c r="F260" s="3" t="str">
        <f>VLOOKUP(E260,Field_Entries!$A$2:$D$549,3,FALSE)</f>
        <v>Sianna Hearn</v>
      </c>
      <c r="G260" s="3" t="str">
        <f>VLOOKUP(E260,Field_Entries!$A$2:$D$549,2,FALSE)</f>
        <v>IG</v>
      </c>
      <c r="H260" s="3" t="str">
        <f>VLOOKUP(E260,Field_Entries!$A$2:$D$549,4,FALSE)</f>
        <v>WSS</v>
      </c>
      <c r="I260" s="8">
        <v>1.5</v>
      </c>
    </row>
    <row r="261" spans="1:10" ht="15.75" customHeight="1" x14ac:dyDescent="0.35">
      <c r="D261" s="1">
        <v>2</v>
      </c>
      <c r="E261" s="2" t="s">
        <v>295</v>
      </c>
      <c r="F261" s="3" t="str">
        <f>VLOOKUP(E261,Field_Entries!$A$2:$D$549,3,FALSE)</f>
        <v>Eliza Coles</v>
      </c>
      <c r="G261" s="3" t="str">
        <f>VLOOKUP(E261,Field_Entries!$A$2:$D$549,2,FALSE)</f>
        <v>IG</v>
      </c>
      <c r="H261" s="3" t="str">
        <f>VLOOKUP(E261,Field_Entries!$A$2:$D$549,4,FALSE)</f>
        <v>OV</v>
      </c>
      <c r="I261" s="8">
        <v>1.45</v>
      </c>
    </row>
    <row r="262" spans="1:10" ht="15.75" customHeight="1" x14ac:dyDescent="0.35">
      <c r="D262" s="1">
        <v>3</v>
      </c>
      <c r="E262" s="2" t="s">
        <v>296</v>
      </c>
      <c r="F262" s="3" t="str">
        <f>VLOOKUP(E262,Field_Entries!$A$2:$D$549,3,FALSE)</f>
        <v>Michaela Stilwell</v>
      </c>
      <c r="G262" s="3" t="str">
        <f>VLOOKUP(E262,Field_Entries!$A$2:$D$549,2,FALSE)</f>
        <v>IG</v>
      </c>
      <c r="H262" s="3" t="str">
        <f>VLOOKUP(E262,Field_Entries!$A$2:$D$549,4,FALSE)</f>
        <v>OV</v>
      </c>
      <c r="I262" s="8">
        <v>1.4</v>
      </c>
    </row>
    <row r="263" spans="1:10" ht="15.75" customHeight="1" x14ac:dyDescent="0.35">
      <c r="D263" s="1">
        <v>4</v>
      </c>
      <c r="E263" s="2" t="s">
        <v>297</v>
      </c>
      <c r="F263" s="3" t="str">
        <f>VLOOKUP(E263,Field_Entries!$A$2:$D$549,3,FALSE)</f>
        <v>Katie Gates</v>
      </c>
      <c r="G263" s="3" t="str">
        <f>VLOOKUP(E263,Field_Entries!$A$2:$D$549,2,FALSE)</f>
        <v>IG</v>
      </c>
      <c r="H263" s="3" t="str">
        <f>VLOOKUP(E263,Field_Entries!$A$2:$D$549,4,FALSE)</f>
        <v>CRA</v>
      </c>
      <c r="I263" s="8">
        <v>1.3</v>
      </c>
    </row>
    <row r="264" spans="1:10" ht="15.75" customHeight="1" x14ac:dyDescent="0.35"/>
    <row r="265" spans="1:10" ht="15.75" customHeight="1" x14ac:dyDescent="0.35">
      <c r="A265" s="1" t="s">
        <v>298</v>
      </c>
      <c r="B265" s="1" t="s">
        <v>44</v>
      </c>
      <c r="C265" s="1" t="s">
        <v>15</v>
      </c>
      <c r="D265" s="1">
        <v>1</v>
      </c>
      <c r="E265" s="2" t="s">
        <v>299</v>
      </c>
      <c r="F265" s="3" t="str">
        <f>VLOOKUP(E265,Field_Entries!$A$2:$D$549,3,FALSE)</f>
        <v>Kyla Ball</v>
      </c>
      <c r="G265" s="3" t="str">
        <f>VLOOKUP(E265,Field_Entries!$A$2:$D$549,2,FALSE)</f>
        <v>SG</v>
      </c>
      <c r="H265" s="3" t="str">
        <f>VLOOKUP(E265,Field_Entries!$A$2:$D$549,4,FALSE)</f>
        <v>MID</v>
      </c>
      <c r="I265" s="8">
        <v>1.55</v>
      </c>
    </row>
    <row r="266" spans="1:10" ht="15.75" customHeight="1" x14ac:dyDescent="0.35">
      <c r="D266" s="1">
        <v>2</v>
      </c>
      <c r="E266" s="2" t="s">
        <v>300</v>
      </c>
      <c r="F266" s="3" t="str">
        <f>VLOOKUP(E266,Field_Entries!$A$2:$D$549,3,FALSE)</f>
        <v>Sarah Kluth</v>
      </c>
      <c r="G266" s="3" t="str">
        <f>VLOOKUP(E266,Field_Entries!$A$2:$D$549,2,FALSE)</f>
        <v>SG</v>
      </c>
      <c r="H266" s="3" t="str">
        <f>VLOOKUP(E266,Field_Entries!$A$2:$D$549,4,FALSE)</f>
        <v>MID</v>
      </c>
      <c r="I266" s="8">
        <v>1.5</v>
      </c>
    </row>
    <row r="267" spans="1:10" ht="15.75" customHeight="1" x14ac:dyDescent="0.35">
      <c r="D267" s="1">
        <v>3</v>
      </c>
      <c r="E267" s="2" t="s">
        <v>301</v>
      </c>
      <c r="F267" s="3" t="str">
        <f>VLOOKUP(E267,Field_Entries!$A$2:$D$549,3,FALSE)</f>
        <v>Libby Russell</v>
      </c>
      <c r="G267" s="3" t="str">
        <f>VLOOKUP(E267,Field_Entries!$A$2:$D$549,2,FALSE)</f>
        <v>SG</v>
      </c>
      <c r="H267" s="3" t="str">
        <f>VLOOKUP(E267,Field_Entries!$A$2:$D$549,4,FALSE)</f>
        <v>BHP</v>
      </c>
      <c r="I267" s="8">
        <v>1.45</v>
      </c>
    </row>
    <row r="268" spans="1:10" ht="15.75" customHeight="1" x14ac:dyDescent="0.35"/>
    <row r="269" spans="1:10" ht="15.75" customHeight="1" x14ac:dyDescent="0.35">
      <c r="A269" s="1" t="s">
        <v>302</v>
      </c>
      <c r="B269" s="1" t="s">
        <v>149</v>
      </c>
      <c r="C269" s="1" t="s">
        <v>73</v>
      </c>
      <c r="D269" s="1">
        <v>1</v>
      </c>
      <c r="E269" s="2" t="s">
        <v>303</v>
      </c>
      <c r="F269" s="3" t="str">
        <f>VLOOKUP(E269,Field_Entries!$A$2:$D$549,3,FALSE)</f>
        <v>Adam Churchyard</v>
      </c>
      <c r="G269" s="3" t="str">
        <f>VLOOKUP(E269,Field_Entries!$A$2:$D$549,2,FALSE)</f>
        <v>IB</v>
      </c>
      <c r="H269" s="3" t="str">
        <f>VLOOKUP(E269,Field_Entries!$A$2:$D$549,4,FALSE)</f>
        <v>OV</v>
      </c>
      <c r="I269" s="8">
        <v>38.58</v>
      </c>
    </row>
    <row r="270" spans="1:10" ht="15.75" customHeight="1" x14ac:dyDescent="0.35">
      <c r="D270" s="1">
        <v>2</v>
      </c>
      <c r="E270" s="2" t="s">
        <v>304</v>
      </c>
      <c r="F270" s="3" t="str">
        <f>VLOOKUP(E270,Field_Entries!$A$2:$D$549,3,FALSE)</f>
        <v>Lawrence Graham</v>
      </c>
      <c r="G270" s="3" t="str">
        <f>VLOOKUP(E270,Field_Entries!$A$2:$D$549,2,FALSE)</f>
        <v>IB</v>
      </c>
      <c r="H270" s="3" t="str">
        <f>VLOOKUP(E270,Field_Entries!$A$2:$D$549,4,FALSE)</f>
        <v>OV</v>
      </c>
      <c r="I270" s="8">
        <v>36.79</v>
      </c>
    </row>
    <row r="271" spans="1:10" ht="15.75" customHeight="1" x14ac:dyDescent="0.35">
      <c r="D271" s="1">
        <v>3</v>
      </c>
      <c r="E271" s="2" t="s">
        <v>305</v>
      </c>
      <c r="F271" s="3" t="str">
        <f>VLOOKUP(E271,Field_Entries!$A$2:$D$549,3,FALSE)</f>
        <v>Arun Baker</v>
      </c>
      <c r="G271" s="3" t="str">
        <f>VLOOKUP(E271,Field_Entries!$A$2:$D$549,2,FALSE)</f>
        <v>IB</v>
      </c>
      <c r="H271" s="3" t="str">
        <f>VLOOKUP(E271,Field_Entries!$A$2:$D$549,4,FALSE)</f>
        <v>OV</v>
      </c>
      <c r="I271" s="8">
        <v>36.380000000000003</v>
      </c>
    </row>
    <row r="272" spans="1:10" ht="15.75" customHeight="1" x14ac:dyDescent="0.35">
      <c r="D272" s="1">
        <v>4</v>
      </c>
      <c r="E272" s="2" t="s">
        <v>306</v>
      </c>
      <c r="F272" s="3" t="str">
        <f>VLOOKUP(E272,Field_Entries!$A$2:$D$549,3,FALSE)</f>
        <v>Matthew Crossley</v>
      </c>
      <c r="G272" s="3" t="str">
        <f>VLOOKUP(E272,Field_Entries!$A$2:$D$549,2,FALSE)</f>
        <v>IB</v>
      </c>
      <c r="H272" s="3" t="str">
        <f>VLOOKUP(E272,Field_Entries!$A$2:$D$549,4,FALSE)</f>
        <v>WSW</v>
      </c>
      <c r="I272" s="8">
        <v>27.75</v>
      </c>
    </row>
    <row r="273" spans="1:10" ht="15.75" customHeight="1" x14ac:dyDescent="0.35">
      <c r="D273" s="1">
        <v>5</v>
      </c>
      <c r="E273" s="2" t="s">
        <v>307</v>
      </c>
      <c r="F273" s="3" t="str">
        <f>VLOOKUP(E273,Field_Entries!$A$2:$D$549,3,FALSE)</f>
        <v>Harry Dolan</v>
      </c>
      <c r="G273" s="3" t="str">
        <f>VLOOKUP(E273,Field_Entries!$A$2:$D$549,2,FALSE)</f>
        <v>IB</v>
      </c>
      <c r="H273" s="3" t="str">
        <f>VLOOKUP(E273,Field_Entries!$A$2:$D$549,4,FALSE)</f>
        <v>MID</v>
      </c>
      <c r="I273" s="8">
        <v>26.23</v>
      </c>
    </row>
    <row r="274" spans="1:10" ht="15.75" customHeight="1" x14ac:dyDescent="0.35">
      <c r="D274" s="1">
        <v>6</v>
      </c>
      <c r="E274" s="2" t="s">
        <v>308</v>
      </c>
      <c r="F274" s="3" t="str">
        <f>VLOOKUP(E274,Field_Entries!$A$2:$D$549,3,FALSE)</f>
        <v>Junan Wu</v>
      </c>
      <c r="G274" s="3" t="str">
        <f>VLOOKUP(E274,Field_Entries!$A$2:$D$549,2,FALSE)</f>
        <v>IB</v>
      </c>
      <c r="H274" s="3" t="str">
        <f>VLOOKUP(E274,Field_Entries!$A$2:$D$549,4,FALSE)</f>
        <v>BHP</v>
      </c>
      <c r="I274" s="8">
        <v>25.76</v>
      </c>
    </row>
    <row r="275" spans="1:10" ht="15.75" customHeight="1" x14ac:dyDescent="0.35">
      <c r="D275" s="1">
        <v>7</v>
      </c>
      <c r="E275" s="2" t="s">
        <v>309</v>
      </c>
      <c r="F275" s="3" t="str">
        <f>VLOOKUP(E275,Field_Entries!$A$2:$D$549,3,FALSE)</f>
        <v>Rayan Mayombwe</v>
      </c>
      <c r="G275" s="3" t="str">
        <f>VLOOKUP(E275,Field_Entries!$A$2:$D$549,2,FALSE)</f>
        <v>IB</v>
      </c>
      <c r="H275" s="3" t="str">
        <f>VLOOKUP(E275,Field_Entries!$A$2:$D$549,4,FALSE)</f>
        <v>MID</v>
      </c>
      <c r="I275" s="8">
        <v>23.84</v>
      </c>
    </row>
    <row r="276" spans="1:10" ht="15.75" customHeight="1" x14ac:dyDescent="0.35">
      <c r="D276" s="1">
        <v>8</v>
      </c>
      <c r="E276" s="2" t="s">
        <v>310</v>
      </c>
      <c r="F276" s="3" t="str">
        <f>VLOOKUP(E276,Field_Entries!$A$2:$D$549,3,FALSE)</f>
        <v>Oscar Piggott</v>
      </c>
      <c r="G276" s="3" t="str">
        <f>VLOOKUP(E276,Field_Entries!$A$2:$D$549,2,FALSE)</f>
        <v>IB</v>
      </c>
      <c r="H276" s="3" t="str">
        <f>VLOOKUP(E276,Field_Entries!$A$2:$D$549,4,FALSE)</f>
        <v>CRA</v>
      </c>
      <c r="I276" s="8">
        <v>19.149999999999999</v>
      </c>
    </row>
    <row r="277" spans="1:10" ht="15.75" customHeight="1" x14ac:dyDescent="0.35">
      <c r="D277" s="1">
        <v>9</v>
      </c>
      <c r="E277" s="2" t="s">
        <v>311</v>
      </c>
      <c r="F277" s="3" t="str">
        <f>VLOOKUP(E277,Field_Entries!$A$2:$D$549,3,FALSE)</f>
        <v>Shrey Mathur</v>
      </c>
      <c r="G277" s="3" t="str">
        <f>VLOOKUP(E277,Field_Entries!$A$2:$D$549,2,FALSE)</f>
        <v>IB</v>
      </c>
      <c r="H277" s="3" t="str">
        <f>VLOOKUP(E277,Field_Entries!$A$2:$D$549,4,FALSE)</f>
        <v>CRA</v>
      </c>
      <c r="I277" s="8">
        <v>16.12</v>
      </c>
    </row>
    <row r="278" spans="1:10" ht="15.75" customHeight="1" x14ac:dyDescent="0.35"/>
    <row r="279" spans="1:10" ht="15.75" customHeight="1" x14ac:dyDescent="0.35">
      <c r="A279" s="1" t="s">
        <v>312</v>
      </c>
      <c r="B279" s="1" t="s">
        <v>107</v>
      </c>
      <c r="C279" s="1" t="s">
        <v>55</v>
      </c>
      <c r="D279" s="1">
        <v>1</v>
      </c>
      <c r="E279" s="2" t="s">
        <v>313</v>
      </c>
      <c r="F279" s="3" t="str">
        <f>VLOOKUP(E279,Field_Entries!$A$2:$D$549,3,FALSE)</f>
        <v>Pelumi Dosumu</v>
      </c>
      <c r="G279" s="3" t="str">
        <f>VLOOKUP(E279,Field_Entries!$A$2:$D$549,2,FALSE)</f>
        <v>SB</v>
      </c>
      <c r="H279" s="3" t="str">
        <f>VLOOKUP(E279,Field_Entries!$A$2:$D$549,4,FALSE)</f>
        <v>MID</v>
      </c>
      <c r="I279" s="8">
        <v>6</v>
      </c>
      <c r="J279" s="10" t="s">
        <v>113</v>
      </c>
    </row>
    <row r="280" spans="1:10" ht="15.75" customHeight="1" x14ac:dyDescent="0.35">
      <c r="D280" s="1">
        <v>2</v>
      </c>
      <c r="E280" s="2" t="s">
        <v>314</v>
      </c>
      <c r="F280" s="3" t="str">
        <f>VLOOKUP(E280,Field_Entries!$A$2:$D$549,3,FALSE)</f>
        <v>Zach Cahusac</v>
      </c>
      <c r="G280" s="3" t="str">
        <f>VLOOKUP(E280,Field_Entries!$A$2:$D$549,2,FALSE)</f>
        <v>SB</v>
      </c>
      <c r="H280" s="3" t="str">
        <f>VLOOKUP(E280,Field_Entries!$A$2:$D$549,4,FALSE)</f>
        <v>WSW</v>
      </c>
      <c r="I280" s="8">
        <v>5.76</v>
      </c>
      <c r="J280" s="10" t="s">
        <v>315</v>
      </c>
    </row>
    <row r="281" spans="1:10" ht="15.75" customHeight="1" x14ac:dyDescent="0.35">
      <c r="D281" s="1">
        <v>3</v>
      </c>
      <c r="E281" s="2" t="s">
        <v>316</v>
      </c>
      <c r="F281" s="3" t="str">
        <f>VLOOKUP(E281,Field_Entries!$A$2:$D$549,3,FALSE)</f>
        <v>Hamish Williams</v>
      </c>
      <c r="G281" s="3" t="str">
        <f>VLOOKUP(E281,Field_Entries!$A$2:$D$549,2,FALSE)</f>
        <v>SB</v>
      </c>
      <c r="H281" s="3" t="str">
        <f>VLOOKUP(E281,Field_Entries!$A$2:$D$549,4,FALSE)</f>
        <v>WSW</v>
      </c>
      <c r="I281" s="8">
        <v>5.13</v>
      </c>
      <c r="J281" s="10" t="s">
        <v>113</v>
      </c>
    </row>
    <row r="282" spans="1:10" ht="15.75" customHeight="1" x14ac:dyDescent="0.35"/>
    <row r="283" spans="1:10" ht="15.75" customHeight="1" x14ac:dyDescent="0.35">
      <c r="A283" s="1" t="s">
        <v>317</v>
      </c>
      <c r="B283" s="1" t="s">
        <v>149</v>
      </c>
      <c r="C283" s="1" t="s">
        <v>55</v>
      </c>
      <c r="D283" s="1">
        <v>1</v>
      </c>
      <c r="E283" s="2" t="s">
        <v>318</v>
      </c>
      <c r="F283" s="3" t="str">
        <f>VLOOKUP(E283,Field_Entries!$A$2:$D$549,3,FALSE)</f>
        <v>George Clare</v>
      </c>
      <c r="G283" s="3" t="str">
        <f>VLOOKUP(E283,Field_Entries!$A$2:$D$549,2,FALSE)</f>
        <v>SB</v>
      </c>
      <c r="H283" s="3" t="str">
        <f>VLOOKUP(E283,Field_Entries!$A$2:$D$549,4,FALSE)</f>
        <v>OV</v>
      </c>
      <c r="I283" s="8">
        <v>38.659999999999997</v>
      </c>
    </row>
    <row r="284" spans="1:10" ht="15.75" customHeight="1" x14ac:dyDescent="0.35">
      <c r="D284" s="1">
        <v>2</v>
      </c>
      <c r="E284" s="2" t="s">
        <v>319</v>
      </c>
      <c r="F284" s="3" t="str">
        <f>VLOOKUP(E284,Field_Entries!$A$2:$D$549,3,FALSE)</f>
        <v>Oscar Johnson</v>
      </c>
      <c r="G284" s="3" t="str">
        <f>VLOOKUP(E284,Field_Entries!$A$2:$D$549,2,FALSE)</f>
        <v>SB</v>
      </c>
      <c r="H284" s="3" t="str">
        <f>VLOOKUP(E284,Field_Entries!$A$2:$D$549,4,FALSE)</f>
        <v>OV</v>
      </c>
      <c r="I284" s="8">
        <v>33.61</v>
      </c>
    </row>
    <row r="285" spans="1:10" ht="15.75" customHeight="1" x14ac:dyDescent="0.35"/>
    <row r="286" spans="1:10" ht="15.75" customHeight="1" x14ac:dyDescent="0.35">
      <c r="A286" s="1" t="s">
        <v>320</v>
      </c>
      <c r="B286" s="1" t="s">
        <v>164</v>
      </c>
      <c r="C286" s="1" t="s">
        <v>73</v>
      </c>
      <c r="D286" s="1">
        <v>1</v>
      </c>
      <c r="E286" s="2" t="s">
        <v>321</v>
      </c>
      <c r="F286" s="3" t="str">
        <f>VLOOKUP(E286,Field_Entries!$A$2:$D$549,3,FALSE)</f>
        <v>Harry Long</v>
      </c>
      <c r="G286" s="3" t="str">
        <f>VLOOKUP(E286,Field_Entries!$A$2:$D$549,2,FALSE)</f>
        <v>IB</v>
      </c>
      <c r="H286" s="3" t="str">
        <f>VLOOKUP(E286,Field_Entries!$A$2:$D$549,4,FALSE)</f>
        <v>MID</v>
      </c>
      <c r="I286" s="8">
        <v>54.7</v>
      </c>
    </row>
    <row r="287" spans="1:10" ht="15.75" customHeight="1" x14ac:dyDescent="0.35">
      <c r="D287" s="1">
        <v>2</v>
      </c>
      <c r="E287" s="2" t="s">
        <v>322</v>
      </c>
      <c r="F287" s="3" t="str">
        <f>VLOOKUP(E287,Field_Entries!$A$2:$D$549,3,FALSE)</f>
        <v>Barney Hastings</v>
      </c>
      <c r="G287" s="3" t="str">
        <f>VLOOKUP(E287,Field_Entries!$A$2:$D$549,2,FALSE)</f>
        <v>IB</v>
      </c>
      <c r="H287" s="3" t="str">
        <f>VLOOKUP(E287,Field_Entries!$A$2:$D$549,4,FALSE)</f>
        <v>OV</v>
      </c>
      <c r="I287" s="8">
        <v>53.28</v>
      </c>
    </row>
    <row r="288" spans="1:10" ht="15.75" customHeight="1" x14ac:dyDescent="0.35">
      <c r="D288" s="1">
        <v>3</v>
      </c>
      <c r="E288" s="2" t="s">
        <v>323</v>
      </c>
      <c r="F288" s="3" t="str">
        <f>VLOOKUP(E288,Field_Entries!$A$2:$D$549,3,FALSE)</f>
        <v>Wilf White</v>
      </c>
      <c r="G288" s="3" t="str">
        <f>VLOOKUP(E288,Field_Entries!$A$2:$D$549,2,FALSE)</f>
        <v>IB</v>
      </c>
      <c r="H288" s="3" t="str">
        <f>VLOOKUP(E288,Field_Entries!$A$2:$D$549,4,FALSE)</f>
        <v>BHP</v>
      </c>
      <c r="I288" s="8">
        <v>43.78</v>
      </c>
    </row>
    <row r="289" spans="1:9" ht="15.75" customHeight="1" x14ac:dyDescent="0.35">
      <c r="A289" s="1"/>
      <c r="D289" s="1">
        <v>4</v>
      </c>
      <c r="E289" s="2" t="s">
        <v>324</v>
      </c>
      <c r="F289" s="3" t="str">
        <f>VLOOKUP(E289,Field_Entries!$A$2:$D$549,3,FALSE)</f>
        <v>Bertie Payne</v>
      </c>
      <c r="G289" s="3" t="str">
        <f>VLOOKUP(E289,Field_Entries!$A$2:$D$549,2,FALSE)</f>
        <v>IB</v>
      </c>
      <c r="H289" s="3" t="str">
        <f>VLOOKUP(E289,Field_Entries!$A$2:$D$549,4,FALSE)</f>
        <v>WSW</v>
      </c>
      <c r="I289" s="8">
        <v>40.549999999999997</v>
      </c>
    </row>
    <row r="290" spans="1:9" ht="15.75" customHeight="1" x14ac:dyDescent="0.35">
      <c r="D290" s="1">
        <v>5</v>
      </c>
      <c r="E290" s="2" t="s">
        <v>325</v>
      </c>
      <c r="F290" s="3" t="str">
        <f>VLOOKUP(E290,Field_Entries!$A$2:$D$549,3,FALSE)</f>
        <v>Ashton Goswamy</v>
      </c>
      <c r="G290" s="3" t="str">
        <f>VLOOKUP(E290,Field_Entries!$A$2:$D$549,2,FALSE)</f>
        <v>IB</v>
      </c>
      <c r="H290" s="3" t="str">
        <f>VLOOKUP(E290,Field_Entries!$A$2:$D$549,4,FALSE)</f>
        <v>OV</v>
      </c>
      <c r="I290" s="8">
        <v>36.67</v>
      </c>
    </row>
    <row r="291" spans="1:9" ht="15.75" customHeight="1" x14ac:dyDescent="0.35">
      <c r="D291" s="1">
        <v>6</v>
      </c>
      <c r="E291" s="2" t="s">
        <v>326</v>
      </c>
      <c r="F291" s="3" t="str">
        <f>VLOOKUP(E291,Field_Entries!$A$2:$D$549,3,FALSE)</f>
        <v>Cameron Dean</v>
      </c>
      <c r="G291" s="3" t="str">
        <f>VLOOKUP(E291,Field_Entries!$A$2:$D$549,2,FALSE)</f>
        <v>IB</v>
      </c>
      <c r="H291" s="3" t="str">
        <f>VLOOKUP(E291,Field_Entries!$A$2:$D$549,4,FALSE)</f>
        <v>WSS</v>
      </c>
      <c r="I291" s="8">
        <v>35.86</v>
      </c>
    </row>
    <row r="292" spans="1:9" ht="15.75" customHeight="1" x14ac:dyDescent="0.35">
      <c r="A292" s="1"/>
      <c r="D292" s="1">
        <v>7</v>
      </c>
      <c r="E292" s="2" t="s">
        <v>327</v>
      </c>
      <c r="F292" s="3" t="str">
        <f>VLOOKUP(E292,Field_Entries!$A$2:$D$549,3,FALSE)</f>
        <v>Sinowethu Matsebula</v>
      </c>
      <c r="G292" s="3" t="str">
        <f>VLOOKUP(E292,Field_Entries!$A$2:$D$549,2,FALSE)</f>
        <v>IB</v>
      </c>
      <c r="H292" s="3" t="str">
        <f>VLOOKUP(E292,Field_Entries!$A$2:$D$549,4,FALSE)</f>
        <v>CRA</v>
      </c>
      <c r="I292" s="8">
        <v>21.83</v>
      </c>
    </row>
    <row r="293" spans="1:9" ht="15.75" customHeight="1" x14ac:dyDescent="0.35">
      <c r="D293" s="1">
        <v>8</v>
      </c>
      <c r="E293" s="2" t="s">
        <v>328</v>
      </c>
      <c r="F293" s="3" t="str">
        <f>VLOOKUP(E293,Field_Entries!$A$2:$D$549,3,FALSE)</f>
        <v>Harry Russell</v>
      </c>
      <c r="G293" s="3" t="str">
        <f>VLOOKUP(E293,Field_Entries!$A$2:$D$549,2,FALSE)</f>
        <v>IB</v>
      </c>
      <c r="H293" s="3" t="str">
        <f>VLOOKUP(E293,Field_Entries!$A$2:$D$549,4,FALSE)</f>
        <v>WSS</v>
      </c>
      <c r="I293" s="8" t="s">
        <v>35</v>
      </c>
    </row>
    <row r="294" spans="1:9" ht="15.75" customHeight="1" x14ac:dyDescent="0.35"/>
    <row r="295" spans="1:9" ht="15.75" customHeight="1" x14ac:dyDescent="0.35"/>
    <row r="296" spans="1:9" ht="15.75" customHeight="1" x14ac:dyDescent="0.35"/>
    <row r="297" spans="1:9" ht="15.75" customHeight="1" x14ac:dyDescent="0.35"/>
    <row r="298" spans="1:9" ht="15.75" customHeight="1" x14ac:dyDescent="0.35"/>
    <row r="299" spans="1:9" ht="15.75" customHeight="1" x14ac:dyDescent="0.35"/>
    <row r="300" spans="1:9" ht="15.75" customHeight="1" x14ac:dyDescent="0.35"/>
    <row r="301" spans="1:9" ht="15.75" customHeight="1" x14ac:dyDescent="0.35"/>
    <row r="302" spans="1:9" ht="15.75" customHeight="1" x14ac:dyDescent="0.35"/>
    <row r="303" spans="1:9" ht="15.75" customHeight="1" x14ac:dyDescent="0.35"/>
    <row r="304" spans="1:9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0866141732283472" right="0.70866141732283472" top="0.74803149606299213" bottom="0.74803149606299213" header="0" footer="0"/>
  <pageSetup paperSize="9" orientation="portrait"/>
  <rowBreaks count="1" manualBreakCount="1">
    <brk id="7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53125" defaultRowHeight="15" customHeight="1" x14ac:dyDescent="0.35"/>
  <cols>
    <col min="1" max="1" width="8.54296875" customWidth="1"/>
    <col min="2" max="2" width="10.26953125" customWidth="1"/>
    <col min="3" max="3" width="27.26953125" customWidth="1"/>
    <col min="4" max="26" width="8.7265625" customWidth="1"/>
  </cols>
  <sheetData>
    <row r="1" spans="1:4" ht="14.5" x14ac:dyDescent="0.35">
      <c r="A1" s="3" t="s">
        <v>329</v>
      </c>
      <c r="B1" s="3" t="s">
        <v>330</v>
      </c>
      <c r="C1" s="3" t="s">
        <v>331</v>
      </c>
      <c r="D1" s="3" t="s">
        <v>332</v>
      </c>
    </row>
    <row r="2" spans="1:4" ht="14.5" x14ac:dyDescent="0.35">
      <c r="A2" s="3" t="s">
        <v>7</v>
      </c>
      <c r="B2" s="3" t="s">
        <v>4</v>
      </c>
      <c r="C2" s="3" t="s">
        <v>333</v>
      </c>
      <c r="D2" s="3" t="s">
        <v>334</v>
      </c>
    </row>
    <row r="3" spans="1:4" ht="14.5" x14ac:dyDescent="0.35">
      <c r="A3" s="3" t="s">
        <v>6</v>
      </c>
      <c r="B3" s="3" t="s">
        <v>4</v>
      </c>
      <c r="C3" s="3" t="s">
        <v>335</v>
      </c>
      <c r="D3" s="3" t="s">
        <v>336</v>
      </c>
    </row>
    <row r="4" spans="1:4" ht="14.5" x14ac:dyDescent="0.35">
      <c r="A4" s="3" t="s">
        <v>337</v>
      </c>
      <c r="B4" s="3" t="s">
        <v>4</v>
      </c>
      <c r="C4" s="3" t="s">
        <v>338</v>
      </c>
      <c r="D4" s="3" t="s">
        <v>339</v>
      </c>
    </row>
    <row r="5" spans="1:4" ht="14.5" x14ac:dyDescent="0.35">
      <c r="A5" s="3" t="s">
        <v>5</v>
      </c>
      <c r="B5" s="3" t="s">
        <v>4</v>
      </c>
      <c r="C5" s="3" t="s">
        <v>340</v>
      </c>
      <c r="D5" s="3" t="s">
        <v>341</v>
      </c>
    </row>
    <row r="6" spans="1:4" ht="14.5" x14ac:dyDescent="0.35">
      <c r="A6" s="3" t="s">
        <v>342</v>
      </c>
      <c r="B6" s="3" t="s">
        <v>4</v>
      </c>
      <c r="C6" s="3" t="s">
        <v>343</v>
      </c>
      <c r="D6" s="3" t="s">
        <v>344</v>
      </c>
    </row>
    <row r="7" spans="1:4" ht="14.5" x14ac:dyDescent="0.35">
      <c r="A7" s="3" t="s">
        <v>11</v>
      </c>
      <c r="B7" s="3" t="s">
        <v>9</v>
      </c>
      <c r="C7" s="3" t="s">
        <v>345</v>
      </c>
      <c r="D7" s="3" t="s">
        <v>336</v>
      </c>
    </row>
    <row r="8" spans="1:4" ht="14.5" x14ac:dyDescent="0.35">
      <c r="A8" s="3" t="s">
        <v>13</v>
      </c>
      <c r="B8" s="3" t="s">
        <v>9</v>
      </c>
      <c r="C8" s="3" t="s">
        <v>346</v>
      </c>
      <c r="D8" s="3" t="s">
        <v>339</v>
      </c>
    </row>
    <row r="9" spans="1:4" ht="14.5" x14ac:dyDescent="0.35">
      <c r="A9" s="3" t="s">
        <v>347</v>
      </c>
      <c r="B9" s="3" t="s">
        <v>9</v>
      </c>
      <c r="C9" s="3" t="s">
        <v>348</v>
      </c>
      <c r="D9" s="3" t="s">
        <v>339</v>
      </c>
    </row>
    <row r="10" spans="1:4" ht="14.5" x14ac:dyDescent="0.35">
      <c r="A10" s="3" t="s">
        <v>12</v>
      </c>
      <c r="B10" s="3" t="s">
        <v>9</v>
      </c>
      <c r="C10" s="3" t="s">
        <v>349</v>
      </c>
      <c r="D10" s="3" t="s">
        <v>341</v>
      </c>
    </row>
    <row r="11" spans="1:4" ht="14.5" x14ac:dyDescent="0.35">
      <c r="A11" s="3" t="s">
        <v>10</v>
      </c>
      <c r="B11" s="3" t="s">
        <v>9</v>
      </c>
      <c r="C11" s="3" t="s">
        <v>350</v>
      </c>
      <c r="D11" s="3" t="s">
        <v>341</v>
      </c>
    </row>
    <row r="12" spans="1:4" ht="14.5" x14ac:dyDescent="0.35">
      <c r="A12" s="3" t="s">
        <v>21</v>
      </c>
      <c r="B12" s="3" t="s">
        <v>19</v>
      </c>
      <c r="C12" s="3" t="s">
        <v>351</v>
      </c>
      <c r="D12" s="3" t="s">
        <v>352</v>
      </c>
    </row>
    <row r="13" spans="1:4" ht="14.5" x14ac:dyDescent="0.35">
      <c r="A13" s="3" t="s">
        <v>23</v>
      </c>
      <c r="B13" s="3" t="s">
        <v>19</v>
      </c>
      <c r="C13" s="3" t="s">
        <v>353</v>
      </c>
      <c r="D13" s="3" t="s">
        <v>352</v>
      </c>
    </row>
    <row r="14" spans="1:4" ht="14.5" x14ac:dyDescent="0.35">
      <c r="A14" s="3" t="s">
        <v>354</v>
      </c>
      <c r="B14" s="3" t="s">
        <v>19</v>
      </c>
      <c r="C14" s="3" t="s">
        <v>355</v>
      </c>
      <c r="D14" s="3" t="s">
        <v>339</v>
      </c>
    </row>
    <row r="15" spans="1:4" ht="14.5" x14ac:dyDescent="0.35">
      <c r="A15" s="3" t="s">
        <v>22</v>
      </c>
      <c r="B15" s="3" t="s">
        <v>19</v>
      </c>
      <c r="C15" s="3" t="s">
        <v>356</v>
      </c>
      <c r="D15" s="3" t="s">
        <v>341</v>
      </c>
    </row>
    <row r="16" spans="1:4" ht="14.5" x14ac:dyDescent="0.35">
      <c r="A16" s="3" t="s">
        <v>20</v>
      </c>
      <c r="B16" s="3" t="s">
        <v>19</v>
      </c>
      <c r="C16" s="3" t="s">
        <v>357</v>
      </c>
      <c r="D16" s="3" t="s">
        <v>358</v>
      </c>
    </row>
    <row r="17" spans="1:4" ht="14.5" x14ac:dyDescent="0.35">
      <c r="A17" s="3" t="s">
        <v>27</v>
      </c>
      <c r="B17" s="3" t="s">
        <v>4</v>
      </c>
      <c r="C17" s="3" t="s">
        <v>359</v>
      </c>
      <c r="D17" s="3" t="s">
        <v>352</v>
      </c>
    </row>
    <row r="18" spans="1:4" ht="14.5" x14ac:dyDescent="0.35">
      <c r="A18" s="3" t="s">
        <v>26</v>
      </c>
      <c r="B18" s="3" t="s">
        <v>4</v>
      </c>
      <c r="C18" s="3" t="s">
        <v>360</v>
      </c>
      <c r="D18" s="3" t="s">
        <v>352</v>
      </c>
    </row>
    <row r="19" spans="1:4" ht="14.5" x14ac:dyDescent="0.35">
      <c r="A19" s="3" t="s">
        <v>31</v>
      </c>
      <c r="B19" s="3" t="s">
        <v>4</v>
      </c>
      <c r="C19" s="3" t="s">
        <v>361</v>
      </c>
      <c r="D19" s="3" t="s">
        <v>334</v>
      </c>
    </row>
    <row r="20" spans="1:4" ht="14.5" x14ac:dyDescent="0.35">
      <c r="A20" s="3" t="s">
        <v>33</v>
      </c>
      <c r="B20" s="3" t="s">
        <v>4</v>
      </c>
      <c r="C20" s="3" t="s">
        <v>362</v>
      </c>
      <c r="D20" s="3" t="s">
        <v>336</v>
      </c>
    </row>
    <row r="21" spans="1:4" ht="15.75" customHeight="1" x14ac:dyDescent="0.35">
      <c r="A21" s="3" t="s">
        <v>363</v>
      </c>
      <c r="B21" s="3" t="s">
        <v>4</v>
      </c>
      <c r="C21" s="3" t="s">
        <v>364</v>
      </c>
      <c r="D21" s="3" t="s">
        <v>358</v>
      </c>
    </row>
    <row r="22" spans="1:4" ht="15.75" customHeight="1" x14ac:dyDescent="0.35">
      <c r="A22" s="3" t="s">
        <v>29</v>
      </c>
      <c r="B22" s="3" t="s">
        <v>4</v>
      </c>
      <c r="C22" s="3" t="s">
        <v>365</v>
      </c>
      <c r="D22" s="3" t="s">
        <v>358</v>
      </c>
    </row>
    <row r="23" spans="1:4" ht="15.75" customHeight="1" x14ac:dyDescent="0.35">
      <c r="A23" s="3" t="s">
        <v>25</v>
      </c>
      <c r="B23" s="3" t="s">
        <v>4</v>
      </c>
      <c r="C23" s="3" t="s">
        <v>366</v>
      </c>
      <c r="D23" s="3" t="s">
        <v>344</v>
      </c>
    </row>
    <row r="24" spans="1:4" ht="15.75" customHeight="1" x14ac:dyDescent="0.35">
      <c r="A24" s="3" t="s">
        <v>30</v>
      </c>
      <c r="B24" s="3" t="s">
        <v>4</v>
      </c>
      <c r="C24" s="3" t="s">
        <v>367</v>
      </c>
      <c r="D24" s="3" t="s">
        <v>352</v>
      </c>
    </row>
    <row r="25" spans="1:4" ht="15.75" customHeight="1" x14ac:dyDescent="0.35">
      <c r="A25" s="3" t="s">
        <v>28</v>
      </c>
      <c r="B25" s="3" t="s">
        <v>4</v>
      </c>
      <c r="C25" s="3" t="s">
        <v>368</v>
      </c>
      <c r="D25" s="3" t="s">
        <v>352</v>
      </c>
    </row>
    <row r="26" spans="1:4" ht="15.75" customHeight="1" x14ac:dyDescent="0.35">
      <c r="A26" s="3" t="s">
        <v>32</v>
      </c>
      <c r="B26" s="3" t="s">
        <v>4</v>
      </c>
      <c r="C26" s="3" t="s">
        <v>369</v>
      </c>
      <c r="D26" s="3" t="s">
        <v>358</v>
      </c>
    </row>
    <row r="27" spans="1:4" ht="15.75" customHeight="1" x14ac:dyDescent="0.35">
      <c r="A27" s="3" t="s">
        <v>38</v>
      </c>
      <c r="B27" s="3" t="s">
        <v>9</v>
      </c>
      <c r="C27" s="3" t="s">
        <v>370</v>
      </c>
      <c r="D27" s="3" t="s">
        <v>352</v>
      </c>
    </row>
    <row r="28" spans="1:4" ht="15.75" customHeight="1" x14ac:dyDescent="0.35">
      <c r="A28" s="3" t="s">
        <v>37</v>
      </c>
      <c r="B28" s="3" t="s">
        <v>9</v>
      </c>
      <c r="C28" s="3" t="s">
        <v>371</v>
      </c>
      <c r="D28" s="3" t="s">
        <v>352</v>
      </c>
    </row>
    <row r="29" spans="1:4" ht="15.75" customHeight="1" x14ac:dyDescent="0.35">
      <c r="A29" s="3" t="s">
        <v>372</v>
      </c>
      <c r="B29" s="3" t="s">
        <v>9</v>
      </c>
      <c r="C29" s="3" t="s">
        <v>373</v>
      </c>
      <c r="D29" s="3" t="s">
        <v>336</v>
      </c>
    </row>
    <row r="30" spans="1:4" ht="15.75" customHeight="1" x14ac:dyDescent="0.35">
      <c r="A30" s="3" t="s">
        <v>39</v>
      </c>
      <c r="B30" s="3" t="s">
        <v>9</v>
      </c>
      <c r="C30" s="3" t="s">
        <v>374</v>
      </c>
      <c r="D30" s="3" t="s">
        <v>341</v>
      </c>
    </row>
    <row r="31" spans="1:4" ht="15.75" customHeight="1" x14ac:dyDescent="0.35">
      <c r="A31" s="3" t="s">
        <v>42</v>
      </c>
      <c r="B31" s="3" t="s">
        <v>9</v>
      </c>
      <c r="C31" s="3" t="s">
        <v>375</v>
      </c>
      <c r="D31" s="3" t="s">
        <v>358</v>
      </c>
    </row>
    <row r="32" spans="1:4" ht="15.75" customHeight="1" x14ac:dyDescent="0.35">
      <c r="A32" s="3" t="s">
        <v>376</v>
      </c>
      <c r="B32" s="3" t="s">
        <v>9</v>
      </c>
      <c r="C32" s="3" t="s">
        <v>377</v>
      </c>
      <c r="D32" s="3" t="s">
        <v>358</v>
      </c>
    </row>
    <row r="33" spans="1:4" ht="15.75" customHeight="1" x14ac:dyDescent="0.35">
      <c r="A33" s="3" t="s">
        <v>378</v>
      </c>
      <c r="B33" s="3" t="s">
        <v>9</v>
      </c>
      <c r="C33" s="3" t="s">
        <v>379</v>
      </c>
      <c r="D33" s="3" t="s">
        <v>352</v>
      </c>
    </row>
    <row r="34" spans="1:4" ht="15.75" customHeight="1" x14ac:dyDescent="0.35">
      <c r="A34" s="3" t="s">
        <v>41</v>
      </c>
      <c r="B34" s="3" t="s">
        <v>9</v>
      </c>
      <c r="C34" s="3" t="s">
        <v>380</v>
      </c>
      <c r="D34" s="3" t="s">
        <v>352</v>
      </c>
    </row>
    <row r="35" spans="1:4" ht="15.75" customHeight="1" x14ac:dyDescent="0.35">
      <c r="A35" s="3" t="s">
        <v>381</v>
      </c>
      <c r="B35" s="3" t="s">
        <v>9</v>
      </c>
      <c r="C35" s="3" t="s">
        <v>382</v>
      </c>
      <c r="D35" s="3" t="s">
        <v>352</v>
      </c>
    </row>
    <row r="36" spans="1:4" ht="15.75" customHeight="1" x14ac:dyDescent="0.35">
      <c r="A36" s="3" t="s">
        <v>40</v>
      </c>
      <c r="B36" s="3" t="s">
        <v>9</v>
      </c>
      <c r="C36" s="3" t="s">
        <v>383</v>
      </c>
      <c r="D36" s="3" t="s">
        <v>352</v>
      </c>
    </row>
    <row r="37" spans="1:4" ht="15.75" customHeight="1" x14ac:dyDescent="0.35">
      <c r="A37" s="3" t="s">
        <v>52</v>
      </c>
      <c r="B37" s="3" t="s">
        <v>19</v>
      </c>
      <c r="C37" s="3" t="s">
        <v>384</v>
      </c>
      <c r="D37" s="3" t="s">
        <v>352</v>
      </c>
    </row>
    <row r="38" spans="1:4" ht="15.75" customHeight="1" x14ac:dyDescent="0.35">
      <c r="A38" s="3" t="s">
        <v>47</v>
      </c>
      <c r="B38" s="3" t="s">
        <v>19</v>
      </c>
      <c r="C38" s="3" t="s">
        <v>385</v>
      </c>
      <c r="D38" s="3" t="s">
        <v>334</v>
      </c>
    </row>
    <row r="39" spans="1:4" ht="15.75" customHeight="1" x14ac:dyDescent="0.35">
      <c r="A39" s="3" t="s">
        <v>46</v>
      </c>
      <c r="B39" s="3" t="s">
        <v>19</v>
      </c>
      <c r="C39" s="3" t="s">
        <v>386</v>
      </c>
      <c r="D39" s="3" t="s">
        <v>387</v>
      </c>
    </row>
    <row r="40" spans="1:4" ht="15.75" customHeight="1" x14ac:dyDescent="0.35">
      <c r="A40" s="3" t="s">
        <v>388</v>
      </c>
      <c r="B40" s="3" t="s">
        <v>19</v>
      </c>
      <c r="C40" s="3" t="s">
        <v>389</v>
      </c>
      <c r="D40" s="3" t="s">
        <v>387</v>
      </c>
    </row>
    <row r="41" spans="1:4" ht="15.75" customHeight="1" x14ac:dyDescent="0.35">
      <c r="A41" s="3" t="s">
        <v>45</v>
      </c>
      <c r="B41" s="3" t="s">
        <v>19</v>
      </c>
      <c r="C41" s="3" t="s">
        <v>390</v>
      </c>
      <c r="D41" s="3" t="s">
        <v>339</v>
      </c>
    </row>
    <row r="42" spans="1:4" ht="15.75" customHeight="1" x14ac:dyDescent="0.35">
      <c r="A42" s="3" t="s">
        <v>51</v>
      </c>
      <c r="B42" s="3" t="s">
        <v>19</v>
      </c>
      <c r="C42" s="3" t="s">
        <v>391</v>
      </c>
      <c r="D42" s="3" t="s">
        <v>339</v>
      </c>
    </row>
    <row r="43" spans="1:4" ht="15.75" customHeight="1" x14ac:dyDescent="0.35">
      <c r="A43" s="3" t="s">
        <v>48</v>
      </c>
      <c r="B43" s="3" t="s">
        <v>19</v>
      </c>
      <c r="C43" s="3" t="s">
        <v>392</v>
      </c>
      <c r="D43" s="3" t="s">
        <v>341</v>
      </c>
    </row>
    <row r="44" spans="1:4" ht="15.75" customHeight="1" x14ac:dyDescent="0.35">
      <c r="A44" s="3" t="s">
        <v>393</v>
      </c>
      <c r="B44" s="3" t="s">
        <v>19</v>
      </c>
      <c r="C44" s="3" t="s">
        <v>394</v>
      </c>
      <c r="D44" s="3" t="s">
        <v>358</v>
      </c>
    </row>
    <row r="45" spans="1:4" ht="15.75" customHeight="1" x14ac:dyDescent="0.35">
      <c r="A45" s="3" t="s">
        <v>395</v>
      </c>
      <c r="B45" s="3" t="s">
        <v>19</v>
      </c>
      <c r="C45" s="3" t="s">
        <v>396</v>
      </c>
      <c r="D45" s="3" t="s">
        <v>344</v>
      </c>
    </row>
    <row r="46" spans="1:4" ht="15.75" customHeight="1" x14ac:dyDescent="0.35">
      <c r="A46" s="3" t="s">
        <v>49</v>
      </c>
      <c r="B46" s="3" t="s">
        <v>19</v>
      </c>
      <c r="C46" s="3" t="s">
        <v>397</v>
      </c>
      <c r="D46" s="3" t="s">
        <v>344</v>
      </c>
    </row>
    <row r="47" spans="1:4" ht="15.75" customHeight="1" x14ac:dyDescent="0.35">
      <c r="A47" s="3" t="s">
        <v>398</v>
      </c>
      <c r="B47" s="3" t="s">
        <v>55</v>
      </c>
      <c r="C47" s="3" t="s">
        <v>399</v>
      </c>
      <c r="D47" s="3" t="s">
        <v>334</v>
      </c>
    </row>
    <row r="48" spans="1:4" ht="15.75" customHeight="1" x14ac:dyDescent="0.35">
      <c r="A48" s="3" t="s">
        <v>58</v>
      </c>
      <c r="B48" s="3" t="s">
        <v>55</v>
      </c>
      <c r="C48" s="3" t="s">
        <v>400</v>
      </c>
      <c r="D48" s="3" t="s">
        <v>334</v>
      </c>
    </row>
    <row r="49" spans="1:4" ht="15.75" customHeight="1" x14ac:dyDescent="0.35">
      <c r="A49" s="3" t="s">
        <v>401</v>
      </c>
      <c r="B49" s="3" t="s">
        <v>55</v>
      </c>
      <c r="C49" s="3" t="s">
        <v>402</v>
      </c>
      <c r="D49" s="3" t="s">
        <v>339</v>
      </c>
    </row>
    <row r="50" spans="1:4" ht="15.75" customHeight="1" x14ac:dyDescent="0.35">
      <c r="A50" s="3" t="s">
        <v>56</v>
      </c>
      <c r="B50" s="3" t="s">
        <v>55</v>
      </c>
      <c r="C50" s="3" t="s">
        <v>403</v>
      </c>
      <c r="D50" s="3" t="s">
        <v>358</v>
      </c>
    </row>
    <row r="51" spans="1:4" ht="15.75" customHeight="1" x14ac:dyDescent="0.35">
      <c r="A51" s="3" t="s">
        <v>63</v>
      </c>
      <c r="B51" s="3" t="s">
        <v>4</v>
      </c>
      <c r="C51" s="3" t="s">
        <v>404</v>
      </c>
      <c r="D51" s="3" t="s">
        <v>334</v>
      </c>
    </row>
    <row r="52" spans="1:4" ht="15.75" customHeight="1" x14ac:dyDescent="0.35">
      <c r="A52" s="3" t="s">
        <v>69</v>
      </c>
      <c r="B52" s="3" t="s">
        <v>4</v>
      </c>
      <c r="C52" s="3" t="s">
        <v>405</v>
      </c>
      <c r="D52" s="3" t="s">
        <v>334</v>
      </c>
    </row>
    <row r="53" spans="1:4" ht="15.75" customHeight="1" x14ac:dyDescent="0.35">
      <c r="A53" s="3" t="s">
        <v>67</v>
      </c>
      <c r="B53" s="3" t="s">
        <v>4</v>
      </c>
      <c r="C53" s="3" t="s">
        <v>406</v>
      </c>
      <c r="D53" s="3" t="s">
        <v>387</v>
      </c>
    </row>
    <row r="54" spans="1:4" ht="15.75" customHeight="1" x14ac:dyDescent="0.35">
      <c r="A54" s="3" t="s">
        <v>407</v>
      </c>
      <c r="B54" s="3" t="s">
        <v>4</v>
      </c>
      <c r="C54" s="3" t="s">
        <v>408</v>
      </c>
      <c r="D54" s="3" t="s">
        <v>387</v>
      </c>
    </row>
    <row r="55" spans="1:4" ht="15.75" customHeight="1" x14ac:dyDescent="0.35">
      <c r="A55" s="3" t="s">
        <v>409</v>
      </c>
      <c r="B55" s="3" t="s">
        <v>4</v>
      </c>
      <c r="C55" s="3" t="s">
        <v>410</v>
      </c>
      <c r="D55" s="3" t="s">
        <v>339</v>
      </c>
    </row>
    <row r="56" spans="1:4" ht="15.75" customHeight="1" x14ac:dyDescent="0.35">
      <c r="A56" s="3" t="s">
        <v>66</v>
      </c>
      <c r="B56" s="3" t="s">
        <v>4</v>
      </c>
      <c r="C56" s="3" t="s">
        <v>411</v>
      </c>
      <c r="D56" s="3" t="s">
        <v>339</v>
      </c>
    </row>
    <row r="57" spans="1:4" ht="15.75" customHeight="1" x14ac:dyDescent="0.35">
      <c r="A57" s="3" t="s">
        <v>65</v>
      </c>
      <c r="B57" s="3" t="s">
        <v>4</v>
      </c>
      <c r="C57" s="3" t="s">
        <v>412</v>
      </c>
      <c r="D57" s="3" t="s">
        <v>341</v>
      </c>
    </row>
    <row r="58" spans="1:4" ht="15.75" customHeight="1" x14ac:dyDescent="0.35">
      <c r="A58" s="3" t="s">
        <v>64</v>
      </c>
      <c r="B58" s="3" t="s">
        <v>4</v>
      </c>
      <c r="C58" s="3" t="s">
        <v>413</v>
      </c>
      <c r="D58" s="3" t="s">
        <v>358</v>
      </c>
    </row>
    <row r="59" spans="1:4" ht="15.75" customHeight="1" x14ac:dyDescent="0.35">
      <c r="A59" s="3" t="s">
        <v>68</v>
      </c>
      <c r="B59" s="3" t="s">
        <v>4</v>
      </c>
      <c r="C59" s="3" t="s">
        <v>414</v>
      </c>
      <c r="D59" s="3" t="s">
        <v>358</v>
      </c>
    </row>
    <row r="60" spans="1:4" ht="15.75" customHeight="1" x14ac:dyDescent="0.35">
      <c r="A60" s="3" t="s">
        <v>62</v>
      </c>
      <c r="B60" s="3" t="s">
        <v>4</v>
      </c>
      <c r="C60" s="3" t="s">
        <v>415</v>
      </c>
      <c r="D60" s="3" t="s">
        <v>344</v>
      </c>
    </row>
    <row r="61" spans="1:4" ht="15.75" customHeight="1" x14ac:dyDescent="0.35">
      <c r="A61" s="3" t="s">
        <v>416</v>
      </c>
      <c r="B61" s="3" t="s">
        <v>4</v>
      </c>
      <c r="C61" s="3" t="s">
        <v>417</v>
      </c>
      <c r="D61" s="3" t="s">
        <v>344</v>
      </c>
    </row>
    <row r="62" spans="1:4" ht="15.75" customHeight="1" x14ac:dyDescent="0.35">
      <c r="A62" s="3" t="s">
        <v>418</v>
      </c>
      <c r="B62" s="3" t="s">
        <v>19</v>
      </c>
      <c r="C62" s="3" t="s">
        <v>419</v>
      </c>
      <c r="D62" s="3" t="s">
        <v>336</v>
      </c>
    </row>
    <row r="63" spans="1:4" ht="15.75" customHeight="1" x14ac:dyDescent="0.35">
      <c r="A63" s="3" t="s">
        <v>71</v>
      </c>
      <c r="B63" s="3" t="s">
        <v>19</v>
      </c>
      <c r="C63" s="3" t="s">
        <v>420</v>
      </c>
      <c r="D63" s="3" t="s">
        <v>341</v>
      </c>
    </row>
    <row r="64" spans="1:4" ht="15.75" customHeight="1" x14ac:dyDescent="0.35">
      <c r="A64" s="3" t="s">
        <v>421</v>
      </c>
      <c r="B64" s="3" t="s">
        <v>73</v>
      </c>
      <c r="C64" s="3" t="s">
        <v>422</v>
      </c>
      <c r="D64" s="3" t="s">
        <v>339</v>
      </c>
    </row>
    <row r="65" spans="1:4" ht="15.75" customHeight="1" x14ac:dyDescent="0.35">
      <c r="A65" s="3" t="s">
        <v>74</v>
      </c>
      <c r="B65" s="3" t="s">
        <v>73</v>
      </c>
      <c r="C65" s="3" t="s">
        <v>423</v>
      </c>
      <c r="D65" s="3" t="s">
        <v>341</v>
      </c>
    </row>
    <row r="66" spans="1:4" ht="15.75" customHeight="1" x14ac:dyDescent="0.35">
      <c r="A66" s="3" t="s">
        <v>77</v>
      </c>
      <c r="B66" s="3" t="s">
        <v>55</v>
      </c>
      <c r="C66" s="3" t="s">
        <v>424</v>
      </c>
      <c r="D66" s="3" t="s">
        <v>387</v>
      </c>
    </row>
    <row r="67" spans="1:4" ht="15.75" customHeight="1" x14ac:dyDescent="0.35">
      <c r="A67" s="3" t="s">
        <v>78</v>
      </c>
      <c r="B67" s="3" t="s">
        <v>55</v>
      </c>
      <c r="C67" s="3" t="s">
        <v>425</v>
      </c>
      <c r="D67" s="3" t="s">
        <v>339</v>
      </c>
    </row>
    <row r="68" spans="1:4" ht="15.75" customHeight="1" x14ac:dyDescent="0.35">
      <c r="A68" s="3" t="s">
        <v>79</v>
      </c>
      <c r="B68" s="3" t="s">
        <v>55</v>
      </c>
      <c r="C68" s="3" t="s">
        <v>426</v>
      </c>
      <c r="D68" s="3" t="s">
        <v>339</v>
      </c>
    </row>
    <row r="69" spans="1:4" ht="15.75" customHeight="1" x14ac:dyDescent="0.35">
      <c r="A69" s="3" t="s">
        <v>76</v>
      </c>
      <c r="B69" s="3" t="s">
        <v>55</v>
      </c>
      <c r="C69" s="3" t="s">
        <v>427</v>
      </c>
      <c r="D69" s="3" t="s">
        <v>358</v>
      </c>
    </row>
    <row r="70" spans="1:4" ht="15.75" customHeight="1" x14ac:dyDescent="0.35">
      <c r="A70" s="3" t="s">
        <v>82</v>
      </c>
      <c r="B70" s="3" t="s">
        <v>73</v>
      </c>
      <c r="C70" s="3" t="s">
        <v>428</v>
      </c>
      <c r="D70" s="3" t="s">
        <v>352</v>
      </c>
    </row>
    <row r="71" spans="1:4" ht="15.75" customHeight="1" x14ac:dyDescent="0.35">
      <c r="A71" s="3" t="s">
        <v>429</v>
      </c>
      <c r="B71" s="3" t="s">
        <v>73</v>
      </c>
      <c r="C71" s="3" t="s">
        <v>430</v>
      </c>
      <c r="D71" s="3" t="s">
        <v>352</v>
      </c>
    </row>
    <row r="72" spans="1:4" ht="15.75" customHeight="1" x14ac:dyDescent="0.35">
      <c r="A72" s="3" t="s">
        <v>81</v>
      </c>
      <c r="B72" s="3" t="s">
        <v>73</v>
      </c>
      <c r="C72" s="3" t="s">
        <v>431</v>
      </c>
      <c r="D72" s="3" t="s">
        <v>358</v>
      </c>
    </row>
    <row r="73" spans="1:4" ht="15.75" customHeight="1" x14ac:dyDescent="0.35">
      <c r="A73" s="3" t="s">
        <v>432</v>
      </c>
      <c r="B73" s="3" t="s">
        <v>55</v>
      </c>
      <c r="C73" s="3" t="s">
        <v>433</v>
      </c>
      <c r="D73" s="3" t="s">
        <v>334</v>
      </c>
    </row>
    <row r="74" spans="1:4" ht="15.75" customHeight="1" x14ac:dyDescent="0.35">
      <c r="A74" s="3" t="s">
        <v>434</v>
      </c>
      <c r="B74" s="3" t="s">
        <v>15</v>
      </c>
      <c r="C74" s="3" t="s">
        <v>435</v>
      </c>
      <c r="D74" s="3" t="s">
        <v>334</v>
      </c>
    </row>
    <row r="75" spans="1:4" ht="15.75" customHeight="1" x14ac:dyDescent="0.35">
      <c r="A75" s="3" t="s">
        <v>86</v>
      </c>
      <c r="B75" s="3" t="s">
        <v>15</v>
      </c>
      <c r="C75" s="3" t="s">
        <v>436</v>
      </c>
      <c r="D75" s="3" t="s">
        <v>358</v>
      </c>
    </row>
    <row r="76" spans="1:4" ht="15.75" customHeight="1" x14ac:dyDescent="0.35">
      <c r="A76" s="3" t="s">
        <v>91</v>
      </c>
      <c r="B76" s="3" t="s">
        <v>4</v>
      </c>
      <c r="C76" s="3" t="s">
        <v>437</v>
      </c>
      <c r="D76" s="3" t="s">
        <v>334</v>
      </c>
    </row>
    <row r="77" spans="1:4" ht="15.75" customHeight="1" x14ac:dyDescent="0.35">
      <c r="A77" s="3" t="s">
        <v>88</v>
      </c>
      <c r="B77" s="3" t="s">
        <v>4</v>
      </c>
      <c r="C77" s="3" t="s">
        <v>438</v>
      </c>
      <c r="D77" s="3" t="s">
        <v>334</v>
      </c>
    </row>
    <row r="78" spans="1:4" ht="15.75" customHeight="1" x14ac:dyDescent="0.35">
      <c r="A78" s="3" t="s">
        <v>439</v>
      </c>
      <c r="B78" s="3" t="s">
        <v>4</v>
      </c>
      <c r="C78" s="3" t="s">
        <v>440</v>
      </c>
      <c r="D78" s="3" t="s">
        <v>387</v>
      </c>
    </row>
    <row r="79" spans="1:4" ht="15.75" customHeight="1" x14ac:dyDescent="0.35">
      <c r="A79" s="3" t="s">
        <v>90</v>
      </c>
      <c r="B79" s="3" t="s">
        <v>4</v>
      </c>
      <c r="C79" s="3" t="s">
        <v>441</v>
      </c>
      <c r="D79" s="3" t="s">
        <v>339</v>
      </c>
    </row>
    <row r="80" spans="1:4" ht="15.75" customHeight="1" x14ac:dyDescent="0.35">
      <c r="A80" s="3" t="s">
        <v>442</v>
      </c>
      <c r="B80" s="3" t="s">
        <v>4</v>
      </c>
      <c r="C80" s="3" t="s">
        <v>443</v>
      </c>
      <c r="D80" s="3" t="s">
        <v>339</v>
      </c>
    </row>
    <row r="81" spans="1:4" ht="15.75" customHeight="1" x14ac:dyDescent="0.35">
      <c r="A81" s="3" t="s">
        <v>94</v>
      </c>
      <c r="B81" s="3" t="s">
        <v>4</v>
      </c>
      <c r="C81" s="3" t="s">
        <v>444</v>
      </c>
      <c r="D81" s="3" t="s">
        <v>341</v>
      </c>
    </row>
    <row r="82" spans="1:4" ht="15.75" customHeight="1" x14ac:dyDescent="0.35">
      <c r="A82" s="11" t="s">
        <v>445</v>
      </c>
      <c r="B82" s="3" t="s">
        <v>15</v>
      </c>
      <c r="C82" s="3" t="s">
        <v>446</v>
      </c>
      <c r="D82" s="3" t="s">
        <v>358</v>
      </c>
    </row>
    <row r="83" spans="1:4" ht="15.75" customHeight="1" x14ac:dyDescent="0.35">
      <c r="A83" s="3" t="s">
        <v>447</v>
      </c>
      <c r="B83" s="3" t="s">
        <v>4</v>
      </c>
      <c r="C83" s="3" t="s">
        <v>448</v>
      </c>
      <c r="D83" s="3" t="s">
        <v>358</v>
      </c>
    </row>
    <row r="84" spans="1:4" ht="15.75" customHeight="1" x14ac:dyDescent="0.35">
      <c r="A84" s="11" t="s">
        <v>92</v>
      </c>
      <c r="B84" s="3" t="s">
        <v>15</v>
      </c>
      <c r="C84" s="3" t="s">
        <v>449</v>
      </c>
      <c r="D84" s="3" t="s">
        <v>344</v>
      </c>
    </row>
    <row r="85" spans="1:4" ht="15.75" customHeight="1" x14ac:dyDescent="0.35">
      <c r="A85" s="3" t="s">
        <v>93</v>
      </c>
      <c r="B85" s="3" t="s">
        <v>4</v>
      </c>
      <c r="C85" s="3" t="s">
        <v>450</v>
      </c>
      <c r="D85" s="3" t="s">
        <v>344</v>
      </c>
    </row>
    <row r="86" spans="1:4" ht="15.75" customHeight="1" x14ac:dyDescent="0.35">
      <c r="A86" s="3" t="s">
        <v>89</v>
      </c>
      <c r="B86" s="3" t="s">
        <v>4</v>
      </c>
      <c r="C86" s="3" t="s">
        <v>451</v>
      </c>
      <c r="D86" s="3" t="s">
        <v>339</v>
      </c>
    </row>
    <row r="87" spans="1:4" ht="15.75" customHeight="1" x14ac:dyDescent="0.35">
      <c r="A87" s="3" t="s">
        <v>102</v>
      </c>
      <c r="B87" s="3" t="s">
        <v>73</v>
      </c>
      <c r="C87" s="3" t="s">
        <v>452</v>
      </c>
      <c r="D87" s="3" t="s">
        <v>334</v>
      </c>
    </row>
    <row r="88" spans="1:4" ht="15.75" customHeight="1" x14ac:dyDescent="0.35">
      <c r="A88" s="3" t="s">
        <v>453</v>
      </c>
      <c r="B88" s="3" t="s">
        <v>73</v>
      </c>
      <c r="C88" s="3" t="s">
        <v>454</v>
      </c>
      <c r="D88" s="3" t="s">
        <v>334</v>
      </c>
    </row>
    <row r="89" spans="1:4" ht="15.75" customHeight="1" x14ac:dyDescent="0.35">
      <c r="A89" s="3" t="s">
        <v>455</v>
      </c>
      <c r="B89" s="3" t="s">
        <v>73</v>
      </c>
      <c r="C89" s="3" t="s">
        <v>456</v>
      </c>
      <c r="D89" s="3" t="s">
        <v>387</v>
      </c>
    </row>
    <row r="90" spans="1:4" ht="15.75" customHeight="1" x14ac:dyDescent="0.35">
      <c r="A90" s="3" t="s">
        <v>100</v>
      </c>
      <c r="B90" s="3" t="s">
        <v>73</v>
      </c>
      <c r="C90" s="3" t="s">
        <v>457</v>
      </c>
      <c r="D90" s="3" t="s">
        <v>339</v>
      </c>
    </row>
    <row r="91" spans="1:4" ht="15.75" customHeight="1" x14ac:dyDescent="0.35">
      <c r="A91" s="3" t="s">
        <v>458</v>
      </c>
      <c r="B91" s="3" t="s">
        <v>73</v>
      </c>
      <c r="C91" s="3" t="s">
        <v>459</v>
      </c>
      <c r="D91" s="3" t="s">
        <v>339</v>
      </c>
    </row>
    <row r="92" spans="1:4" ht="15.75" customHeight="1" x14ac:dyDescent="0.35">
      <c r="A92" s="3" t="s">
        <v>104</v>
      </c>
      <c r="B92" s="3" t="s">
        <v>73</v>
      </c>
      <c r="C92" s="3" t="s">
        <v>460</v>
      </c>
      <c r="D92" s="3" t="s">
        <v>341</v>
      </c>
    </row>
    <row r="93" spans="1:4" ht="15.75" customHeight="1" x14ac:dyDescent="0.35">
      <c r="A93" s="3" t="s">
        <v>98</v>
      </c>
      <c r="B93" s="3" t="s">
        <v>73</v>
      </c>
      <c r="C93" s="3" t="s">
        <v>461</v>
      </c>
      <c r="D93" s="3" t="s">
        <v>358</v>
      </c>
    </row>
    <row r="94" spans="1:4" ht="15.75" customHeight="1" x14ac:dyDescent="0.35">
      <c r="A94" s="3" t="s">
        <v>96</v>
      </c>
      <c r="B94" s="3" t="s">
        <v>73</v>
      </c>
      <c r="C94" s="3" t="s">
        <v>462</v>
      </c>
      <c r="D94" s="3" t="s">
        <v>358</v>
      </c>
    </row>
    <row r="95" spans="1:4" ht="15.75" customHeight="1" x14ac:dyDescent="0.35">
      <c r="A95" s="3" t="s">
        <v>463</v>
      </c>
      <c r="B95" s="3" t="s">
        <v>73</v>
      </c>
      <c r="C95" s="3" t="s">
        <v>464</v>
      </c>
      <c r="D95" s="3" t="s">
        <v>344</v>
      </c>
    </row>
    <row r="96" spans="1:4" ht="15.75" customHeight="1" x14ac:dyDescent="0.35">
      <c r="A96" s="3" t="s">
        <v>114</v>
      </c>
      <c r="B96" s="3" t="s">
        <v>9</v>
      </c>
      <c r="C96" s="3" t="s">
        <v>465</v>
      </c>
      <c r="D96" s="3" t="s">
        <v>334</v>
      </c>
    </row>
    <row r="97" spans="1:4" ht="15.75" customHeight="1" x14ac:dyDescent="0.35">
      <c r="A97" s="3" t="s">
        <v>466</v>
      </c>
      <c r="B97" s="3" t="s">
        <v>9</v>
      </c>
      <c r="C97" s="3" t="s">
        <v>467</v>
      </c>
      <c r="D97" s="3" t="s">
        <v>334</v>
      </c>
    </row>
    <row r="98" spans="1:4" ht="15.75" customHeight="1" x14ac:dyDescent="0.35">
      <c r="A98" s="3" t="s">
        <v>110</v>
      </c>
      <c r="B98" s="3" t="s">
        <v>9</v>
      </c>
      <c r="C98" s="3" t="s">
        <v>468</v>
      </c>
      <c r="D98" s="3" t="s">
        <v>387</v>
      </c>
    </row>
    <row r="99" spans="1:4" ht="15.75" customHeight="1" x14ac:dyDescent="0.35">
      <c r="A99" s="3" t="s">
        <v>116</v>
      </c>
      <c r="B99" s="3" t="s">
        <v>9</v>
      </c>
      <c r="C99" s="3" t="s">
        <v>469</v>
      </c>
      <c r="D99" s="3" t="s">
        <v>387</v>
      </c>
    </row>
    <row r="100" spans="1:4" ht="15.75" customHeight="1" x14ac:dyDescent="0.35">
      <c r="A100" s="3" t="s">
        <v>470</v>
      </c>
      <c r="B100" s="3" t="s">
        <v>9</v>
      </c>
      <c r="C100" s="3" t="s">
        <v>471</v>
      </c>
      <c r="D100" s="3" t="s">
        <v>339</v>
      </c>
    </row>
    <row r="101" spans="1:4" ht="15.75" customHeight="1" x14ac:dyDescent="0.35">
      <c r="A101" s="3" t="s">
        <v>108</v>
      </c>
      <c r="B101" s="3" t="s">
        <v>9</v>
      </c>
      <c r="C101" s="3" t="s">
        <v>472</v>
      </c>
      <c r="D101" s="3" t="s">
        <v>341</v>
      </c>
    </row>
    <row r="102" spans="1:4" ht="15.75" customHeight="1" x14ac:dyDescent="0.35">
      <c r="A102" s="3" t="s">
        <v>112</v>
      </c>
      <c r="B102" s="3" t="s">
        <v>9</v>
      </c>
      <c r="C102" s="3" t="s">
        <v>473</v>
      </c>
      <c r="D102" s="3" t="s">
        <v>358</v>
      </c>
    </row>
    <row r="103" spans="1:4" ht="15.75" customHeight="1" x14ac:dyDescent="0.35">
      <c r="A103" s="3" t="s">
        <v>115</v>
      </c>
      <c r="B103" s="3" t="s">
        <v>9</v>
      </c>
      <c r="C103" s="3" t="s">
        <v>474</v>
      </c>
      <c r="D103" s="3" t="s">
        <v>358</v>
      </c>
    </row>
    <row r="104" spans="1:4" ht="15.75" customHeight="1" x14ac:dyDescent="0.35">
      <c r="A104" s="3" t="s">
        <v>475</v>
      </c>
      <c r="B104" s="3" t="s">
        <v>15</v>
      </c>
      <c r="C104" s="3" t="s">
        <v>476</v>
      </c>
      <c r="D104" s="3" t="s">
        <v>334</v>
      </c>
    </row>
    <row r="105" spans="1:4" ht="15.75" customHeight="1" x14ac:dyDescent="0.35">
      <c r="A105" s="3" t="s">
        <v>118</v>
      </c>
      <c r="B105" s="3" t="s">
        <v>15</v>
      </c>
      <c r="C105" s="3" t="s">
        <v>477</v>
      </c>
      <c r="D105" s="3" t="s">
        <v>339</v>
      </c>
    </row>
    <row r="106" spans="1:4" ht="15.75" customHeight="1" x14ac:dyDescent="0.35">
      <c r="A106" s="3" t="s">
        <v>119</v>
      </c>
      <c r="B106" s="3" t="s">
        <v>15</v>
      </c>
      <c r="C106" s="3" t="s">
        <v>478</v>
      </c>
      <c r="D106" s="3" t="s">
        <v>358</v>
      </c>
    </row>
    <row r="107" spans="1:4" ht="15.75" customHeight="1" x14ac:dyDescent="0.35">
      <c r="A107" s="3" t="s">
        <v>479</v>
      </c>
      <c r="B107" s="3" t="s">
        <v>15</v>
      </c>
      <c r="C107" s="3" t="s">
        <v>480</v>
      </c>
      <c r="D107" s="3" t="s">
        <v>358</v>
      </c>
    </row>
    <row r="108" spans="1:4" ht="15.75" customHeight="1" x14ac:dyDescent="0.35">
      <c r="A108" s="3" t="s">
        <v>481</v>
      </c>
      <c r="B108" s="3" t="s">
        <v>19</v>
      </c>
      <c r="C108" s="3" t="s">
        <v>482</v>
      </c>
      <c r="D108" s="3" t="s">
        <v>352</v>
      </c>
    </row>
    <row r="109" spans="1:4" ht="15.75" customHeight="1" x14ac:dyDescent="0.35">
      <c r="A109" s="3" t="s">
        <v>125</v>
      </c>
      <c r="B109" s="3" t="s">
        <v>19</v>
      </c>
      <c r="C109" s="3" t="s">
        <v>483</v>
      </c>
      <c r="D109" s="3" t="s">
        <v>334</v>
      </c>
    </row>
    <row r="110" spans="1:4" ht="15.75" customHeight="1" x14ac:dyDescent="0.35">
      <c r="A110" s="3" t="s">
        <v>127</v>
      </c>
      <c r="B110" s="3" t="s">
        <v>19</v>
      </c>
      <c r="C110" s="3" t="s">
        <v>484</v>
      </c>
      <c r="D110" s="3" t="s">
        <v>334</v>
      </c>
    </row>
    <row r="111" spans="1:4" ht="15.75" customHeight="1" x14ac:dyDescent="0.35">
      <c r="A111" s="3" t="s">
        <v>124</v>
      </c>
      <c r="B111" s="3" t="s">
        <v>19</v>
      </c>
      <c r="C111" s="3" t="s">
        <v>485</v>
      </c>
      <c r="D111" s="3" t="s">
        <v>387</v>
      </c>
    </row>
    <row r="112" spans="1:4" ht="15.75" customHeight="1" x14ac:dyDescent="0.35">
      <c r="A112" s="3" t="s">
        <v>129</v>
      </c>
      <c r="B112" s="3" t="s">
        <v>19</v>
      </c>
      <c r="C112" s="3" t="s">
        <v>486</v>
      </c>
      <c r="D112" s="3" t="s">
        <v>387</v>
      </c>
    </row>
    <row r="113" spans="1:4" ht="15.75" customHeight="1" x14ac:dyDescent="0.35">
      <c r="A113" s="3" t="s">
        <v>123</v>
      </c>
      <c r="B113" s="3" t="s">
        <v>19</v>
      </c>
      <c r="C113" s="3" t="s">
        <v>487</v>
      </c>
      <c r="D113" s="3" t="s">
        <v>339</v>
      </c>
    </row>
    <row r="114" spans="1:4" ht="15.75" customHeight="1" x14ac:dyDescent="0.35">
      <c r="A114" s="3" t="s">
        <v>488</v>
      </c>
      <c r="B114" s="3" t="s">
        <v>19</v>
      </c>
      <c r="C114" s="3" t="s">
        <v>489</v>
      </c>
      <c r="D114" s="3" t="s">
        <v>339</v>
      </c>
    </row>
    <row r="115" spans="1:4" ht="15.75" customHeight="1" x14ac:dyDescent="0.35">
      <c r="A115" s="3" t="s">
        <v>122</v>
      </c>
      <c r="B115" s="3" t="s">
        <v>19</v>
      </c>
      <c r="C115" s="3" t="s">
        <v>490</v>
      </c>
      <c r="D115" s="3" t="s">
        <v>341</v>
      </c>
    </row>
    <row r="116" spans="1:4" ht="15.75" customHeight="1" x14ac:dyDescent="0.35">
      <c r="A116" s="3" t="s">
        <v>491</v>
      </c>
      <c r="B116" s="3" t="s">
        <v>19</v>
      </c>
      <c r="C116" s="3" t="s">
        <v>492</v>
      </c>
      <c r="D116" s="3" t="s">
        <v>341</v>
      </c>
    </row>
    <row r="117" spans="1:4" ht="15.75" customHeight="1" x14ac:dyDescent="0.35">
      <c r="A117" s="3" t="s">
        <v>126</v>
      </c>
      <c r="B117" s="3" t="s">
        <v>19</v>
      </c>
      <c r="C117" s="3" t="s">
        <v>493</v>
      </c>
      <c r="D117" s="3" t="s">
        <v>358</v>
      </c>
    </row>
    <row r="118" spans="1:4" ht="15.75" customHeight="1" x14ac:dyDescent="0.35">
      <c r="A118" s="3" t="s">
        <v>494</v>
      </c>
      <c r="B118" s="3" t="s">
        <v>19</v>
      </c>
      <c r="C118" s="3" t="s">
        <v>495</v>
      </c>
      <c r="D118" s="3" t="s">
        <v>358</v>
      </c>
    </row>
    <row r="119" spans="1:4" ht="15.75" customHeight="1" x14ac:dyDescent="0.35">
      <c r="A119" s="3" t="s">
        <v>128</v>
      </c>
      <c r="B119" s="3" t="s">
        <v>19</v>
      </c>
      <c r="C119" s="3" t="s">
        <v>496</v>
      </c>
      <c r="D119" s="3" t="s">
        <v>344</v>
      </c>
    </row>
    <row r="120" spans="1:4" ht="15.75" customHeight="1" x14ac:dyDescent="0.35">
      <c r="A120" s="3" t="s">
        <v>497</v>
      </c>
      <c r="B120" s="3" t="s">
        <v>19</v>
      </c>
      <c r="C120" s="3" t="s">
        <v>498</v>
      </c>
      <c r="D120" s="3" t="s">
        <v>344</v>
      </c>
    </row>
    <row r="121" spans="1:4" ht="15.75" customHeight="1" x14ac:dyDescent="0.35">
      <c r="A121" s="3" t="s">
        <v>132</v>
      </c>
      <c r="B121" s="3" t="s">
        <v>73</v>
      </c>
      <c r="C121" s="3" t="s">
        <v>499</v>
      </c>
      <c r="D121" s="3" t="s">
        <v>352</v>
      </c>
    </row>
    <row r="122" spans="1:4" ht="15.75" customHeight="1" x14ac:dyDescent="0.35">
      <c r="A122" s="3" t="s">
        <v>134</v>
      </c>
      <c r="B122" s="3" t="s">
        <v>73</v>
      </c>
      <c r="C122" s="3" t="s">
        <v>500</v>
      </c>
      <c r="D122" s="3" t="s">
        <v>352</v>
      </c>
    </row>
    <row r="123" spans="1:4" ht="15.75" customHeight="1" x14ac:dyDescent="0.35">
      <c r="A123" s="3" t="s">
        <v>501</v>
      </c>
      <c r="B123" s="3" t="s">
        <v>73</v>
      </c>
      <c r="C123" s="3" t="s">
        <v>502</v>
      </c>
      <c r="D123" s="3" t="s">
        <v>334</v>
      </c>
    </row>
    <row r="124" spans="1:4" ht="15.75" customHeight="1" x14ac:dyDescent="0.35">
      <c r="A124" s="3" t="s">
        <v>503</v>
      </c>
      <c r="B124" s="3" t="s">
        <v>73</v>
      </c>
      <c r="C124" s="3" t="s">
        <v>504</v>
      </c>
      <c r="D124" s="3" t="s">
        <v>387</v>
      </c>
    </row>
    <row r="125" spans="1:4" ht="15.75" customHeight="1" x14ac:dyDescent="0.35">
      <c r="A125" s="3" t="s">
        <v>133</v>
      </c>
      <c r="B125" s="3" t="s">
        <v>73</v>
      </c>
      <c r="C125" s="3" t="s">
        <v>505</v>
      </c>
      <c r="D125" s="3" t="s">
        <v>387</v>
      </c>
    </row>
    <row r="126" spans="1:4" ht="15.75" customHeight="1" x14ac:dyDescent="0.35">
      <c r="A126" s="3" t="s">
        <v>131</v>
      </c>
      <c r="B126" s="3" t="s">
        <v>73</v>
      </c>
      <c r="C126" s="3" t="s">
        <v>506</v>
      </c>
      <c r="D126" s="3" t="s">
        <v>339</v>
      </c>
    </row>
    <row r="127" spans="1:4" ht="15.75" customHeight="1" x14ac:dyDescent="0.35">
      <c r="A127" s="3" t="s">
        <v>507</v>
      </c>
      <c r="B127" s="3" t="s">
        <v>73</v>
      </c>
      <c r="C127" s="3" t="s">
        <v>508</v>
      </c>
      <c r="D127" s="3" t="s">
        <v>339</v>
      </c>
    </row>
    <row r="128" spans="1:4" ht="15.75" customHeight="1" x14ac:dyDescent="0.35">
      <c r="A128" s="3" t="s">
        <v>509</v>
      </c>
      <c r="B128" s="3" t="s">
        <v>73</v>
      </c>
      <c r="C128" s="3" t="s">
        <v>510</v>
      </c>
      <c r="D128" s="3" t="s">
        <v>341</v>
      </c>
    </row>
    <row r="129" spans="1:4" ht="15.75" customHeight="1" x14ac:dyDescent="0.35">
      <c r="A129" s="3" t="s">
        <v>511</v>
      </c>
      <c r="B129" s="3" t="s">
        <v>73</v>
      </c>
      <c r="C129" s="3" t="s">
        <v>512</v>
      </c>
      <c r="D129" s="3" t="s">
        <v>358</v>
      </c>
    </row>
    <row r="130" spans="1:4" ht="15.75" customHeight="1" x14ac:dyDescent="0.35">
      <c r="A130" s="3" t="s">
        <v>135</v>
      </c>
      <c r="B130" s="3" t="s">
        <v>73</v>
      </c>
      <c r="C130" s="3" t="s">
        <v>513</v>
      </c>
      <c r="D130" s="3" t="s">
        <v>358</v>
      </c>
    </row>
    <row r="131" spans="1:4" ht="15.75" customHeight="1" x14ac:dyDescent="0.35">
      <c r="A131" s="3" t="s">
        <v>147</v>
      </c>
      <c r="B131" s="3" t="s">
        <v>73</v>
      </c>
      <c r="C131" s="3" t="s">
        <v>514</v>
      </c>
      <c r="D131" s="3" t="s">
        <v>352</v>
      </c>
    </row>
    <row r="132" spans="1:4" ht="15.75" customHeight="1" x14ac:dyDescent="0.35">
      <c r="A132" s="3" t="s">
        <v>144</v>
      </c>
      <c r="B132" s="3" t="s">
        <v>73</v>
      </c>
      <c r="C132" s="3" t="s">
        <v>515</v>
      </c>
      <c r="D132" s="3" t="s">
        <v>352</v>
      </c>
    </row>
    <row r="133" spans="1:4" ht="15.75" customHeight="1" x14ac:dyDescent="0.35">
      <c r="A133" s="3" t="s">
        <v>516</v>
      </c>
      <c r="B133" s="3" t="s">
        <v>73</v>
      </c>
      <c r="C133" s="3" t="s">
        <v>517</v>
      </c>
      <c r="D133" s="3" t="s">
        <v>334</v>
      </c>
    </row>
    <row r="134" spans="1:4" ht="15.75" customHeight="1" x14ac:dyDescent="0.35">
      <c r="A134" s="3" t="s">
        <v>146</v>
      </c>
      <c r="B134" s="3" t="s">
        <v>73</v>
      </c>
      <c r="C134" s="3" t="s">
        <v>518</v>
      </c>
      <c r="D134" s="3" t="s">
        <v>334</v>
      </c>
    </row>
    <row r="135" spans="1:4" ht="15.75" customHeight="1" x14ac:dyDescent="0.35">
      <c r="A135" s="3" t="s">
        <v>139</v>
      </c>
      <c r="B135" s="3" t="s">
        <v>73</v>
      </c>
      <c r="C135" s="3" t="s">
        <v>519</v>
      </c>
      <c r="D135" s="3" t="s">
        <v>336</v>
      </c>
    </row>
    <row r="136" spans="1:4" ht="15.75" customHeight="1" x14ac:dyDescent="0.35">
      <c r="A136" s="3" t="s">
        <v>140</v>
      </c>
      <c r="B136" s="3" t="s">
        <v>73</v>
      </c>
      <c r="C136" s="3" t="s">
        <v>520</v>
      </c>
      <c r="D136" s="3" t="s">
        <v>387</v>
      </c>
    </row>
    <row r="137" spans="1:4" ht="15.75" customHeight="1" x14ac:dyDescent="0.35">
      <c r="A137" s="3" t="s">
        <v>141</v>
      </c>
      <c r="B137" s="3" t="s">
        <v>73</v>
      </c>
      <c r="C137" s="3" t="s">
        <v>521</v>
      </c>
      <c r="D137" s="3" t="s">
        <v>387</v>
      </c>
    </row>
    <row r="138" spans="1:4" ht="15.75" customHeight="1" x14ac:dyDescent="0.35">
      <c r="A138" s="3" t="s">
        <v>137</v>
      </c>
      <c r="B138" s="3" t="s">
        <v>73</v>
      </c>
      <c r="C138" s="3" t="s">
        <v>522</v>
      </c>
      <c r="D138" s="3" t="s">
        <v>339</v>
      </c>
    </row>
    <row r="139" spans="1:4" ht="15.75" customHeight="1" x14ac:dyDescent="0.35">
      <c r="A139" s="3" t="s">
        <v>142</v>
      </c>
      <c r="B139" s="3" t="s">
        <v>73</v>
      </c>
      <c r="C139" s="3" t="s">
        <v>523</v>
      </c>
      <c r="D139" s="3" t="s">
        <v>339</v>
      </c>
    </row>
    <row r="140" spans="1:4" ht="15.75" customHeight="1" x14ac:dyDescent="0.35">
      <c r="A140" s="3" t="s">
        <v>145</v>
      </c>
      <c r="B140" s="3" t="s">
        <v>73</v>
      </c>
      <c r="C140" s="3" t="s">
        <v>524</v>
      </c>
      <c r="D140" s="3" t="s">
        <v>341</v>
      </c>
    </row>
    <row r="141" spans="1:4" ht="15.75" customHeight="1" x14ac:dyDescent="0.35">
      <c r="A141" s="3" t="s">
        <v>138</v>
      </c>
      <c r="B141" s="3" t="s">
        <v>73</v>
      </c>
      <c r="C141" s="3" t="s">
        <v>525</v>
      </c>
      <c r="D141" s="3" t="s">
        <v>358</v>
      </c>
    </row>
    <row r="142" spans="1:4" ht="15.75" customHeight="1" x14ac:dyDescent="0.35">
      <c r="A142" s="3" t="s">
        <v>143</v>
      </c>
      <c r="B142" s="3" t="s">
        <v>73</v>
      </c>
      <c r="C142" s="3" t="s">
        <v>526</v>
      </c>
      <c r="D142" s="3" t="s">
        <v>344</v>
      </c>
    </row>
    <row r="143" spans="1:4" ht="15.75" customHeight="1" x14ac:dyDescent="0.35">
      <c r="A143" s="3" t="s">
        <v>155</v>
      </c>
      <c r="B143" s="3" t="s">
        <v>9</v>
      </c>
      <c r="C143" s="3" t="s">
        <v>527</v>
      </c>
      <c r="D143" s="3" t="s">
        <v>334</v>
      </c>
    </row>
    <row r="144" spans="1:4" ht="15.75" customHeight="1" x14ac:dyDescent="0.35">
      <c r="A144" s="3" t="s">
        <v>157</v>
      </c>
      <c r="B144" s="3" t="s">
        <v>9</v>
      </c>
      <c r="C144" s="3" t="s">
        <v>528</v>
      </c>
      <c r="D144" s="3" t="s">
        <v>334</v>
      </c>
    </row>
    <row r="145" spans="1:4" ht="15.75" customHeight="1" x14ac:dyDescent="0.35">
      <c r="A145" s="3" t="s">
        <v>151</v>
      </c>
      <c r="B145" s="3" t="s">
        <v>9</v>
      </c>
      <c r="C145" s="3" t="s">
        <v>529</v>
      </c>
      <c r="D145" s="3" t="s">
        <v>387</v>
      </c>
    </row>
    <row r="146" spans="1:4" ht="15.75" customHeight="1" x14ac:dyDescent="0.35">
      <c r="A146" s="3" t="s">
        <v>154</v>
      </c>
      <c r="B146" s="3" t="s">
        <v>9</v>
      </c>
      <c r="C146" s="3" t="s">
        <v>530</v>
      </c>
      <c r="D146" s="3" t="s">
        <v>387</v>
      </c>
    </row>
    <row r="147" spans="1:4" ht="15.75" customHeight="1" x14ac:dyDescent="0.35">
      <c r="A147" s="3" t="s">
        <v>153</v>
      </c>
      <c r="B147" s="3" t="s">
        <v>9</v>
      </c>
      <c r="C147" s="3" t="s">
        <v>531</v>
      </c>
      <c r="D147" s="3" t="s">
        <v>339</v>
      </c>
    </row>
    <row r="148" spans="1:4" ht="15.75" customHeight="1" x14ac:dyDescent="0.35">
      <c r="A148" s="3" t="s">
        <v>150</v>
      </c>
      <c r="B148" s="3" t="s">
        <v>9</v>
      </c>
      <c r="C148" s="3" t="s">
        <v>532</v>
      </c>
      <c r="D148" s="3" t="s">
        <v>341</v>
      </c>
    </row>
    <row r="149" spans="1:4" ht="15.75" customHeight="1" x14ac:dyDescent="0.35">
      <c r="A149" s="3" t="s">
        <v>533</v>
      </c>
      <c r="B149" s="3" t="s">
        <v>9</v>
      </c>
      <c r="C149" s="3" t="s">
        <v>534</v>
      </c>
      <c r="D149" s="3" t="s">
        <v>341</v>
      </c>
    </row>
    <row r="150" spans="1:4" ht="15.75" customHeight="1" x14ac:dyDescent="0.35">
      <c r="A150" s="3" t="s">
        <v>152</v>
      </c>
      <c r="B150" s="3" t="s">
        <v>9</v>
      </c>
      <c r="C150" s="3" t="s">
        <v>535</v>
      </c>
      <c r="D150" s="3" t="s">
        <v>358</v>
      </c>
    </row>
    <row r="151" spans="1:4" ht="15.75" customHeight="1" x14ac:dyDescent="0.35">
      <c r="A151" s="3" t="s">
        <v>156</v>
      </c>
      <c r="B151" s="3" t="s">
        <v>9</v>
      </c>
      <c r="C151" s="3" t="s">
        <v>536</v>
      </c>
      <c r="D151" s="3" t="s">
        <v>358</v>
      </c>
    </row>
    <row r="152" spans="1:4" ht="15.75" customHeight="1" x14ac:dyDescent="0.35">
      <c r="A152" s="3" t="s">
        <v>160</v>
      </c>
      <c r="B152" s="3" t="s">
        <v>15</v>
      </c>
      <c r="C152" s="3" t="s">
        <v>537</v>
      </c>
      <c r="D152" s="3" t="s">
        <v>352</v>
      </c>
    </row>
    <row r="153" spans="1:4" ht="15.75" customHeight="1" x14ac:dyDescent="0.35">
      <c r="A153" s="3" t="s">
        <v>161</v>
      </c>
      <c r="B153" s="3" t="s">
        <v>15</v>
      </c>
      <c r="C153" s="3" t="s">
        <v>538</v>
      </c>
      <c r="D153" s="3" t="s">
        <v>334</v>
      </c>
    </row>
    <row r="154" spans="1:4" ht="15.75" customHeight="1" x14ac:dyDescent="0.35">
      <c r="A154" s="3" t="s">
        <v>162</v>
      </c>
      <c r="B154" s="3" t="s">
        <v>15</v>
      </c>
      <c r="C154" s="3" t="s">
        <v>539</v>
      </c>
      <c r="D154" s="3" t="s">
        <v>334</v>
      </c>
    </row>
    <row r="155" spans="1:4" ht="15.75" customHeight="1" x14ac:dyDescent="0.35">
      <c r="A155" s="3" t="s">
        <v>159</v>
      </c>
      <c r="B155" s="3" t="s">
        <v>15</v>
      </c>
      <c r="C155" s="3" t="s">
        <v>540</v>
      </c>
      <c r="D155" s="3" t="s">
        <v>358</v>
      </c>
    </row>
    <row r="156" spans="1:4" ht="15.75" customHeight="1" x14ac:dyDescent="0.35">
      <c r="A156" s="3" t="s">
        <v>165</v>
      </c>
      <c r="B156" s="3" t="s">
        <v>55</v>
      </c>
      <c r="C156" s="3" t="s">
        <v>541</v>
      </c>
      <c r="D156" s="3" t="s">
        <v>334</v>
      </c>
    </row>
    <row r="157" spans="1:4" ht="15.75" customHeight="1" x14ac:dyDescent="0.35">
      <c r="A157" s="3" t="s">
        <v>542</v>
      </c>
      <c r="B157" s="3" t="s">
        <v>55</v>
      </c>
      <c r="C157" s="3" t="s">
        <v>543</v>
      </c>
      <c r="D157" s="3" t="s">
        <v>344</v>
      </c>
    </row>
    <row r="158" spans="1:4" ht="15.75" customHeight="1" x14ac:dyDescent="0.35">
      <c r="A158" s="3" t="s">
        <v>173</v>
      </c>
      <c r="B158" s="3" t="s">
        <v>73</v>
      </c>
      <c r="C158" s="3" t="s">
        <v>544</v>
      </c>
      <c r="D158" s="3" t="s">
        <v>352</v>
      </c>
    </row>
    <row r="159" spans="1:4" ht="15.75" customHeight="1" x14ac:dyDescent="0.35">
      <c r="A159" s="3" t="s">
        <v>170</v>
      </c>
      <c r="B159" s="3" t="s">
        <v>73</v>
      </c>
      <c r="C159" s="3" t="s">
        <v>545</v>
      </c>
      <c r="D159" s="3" t="s">
        <v>334</v>
      </c>
    </row>
    <row r="160" spans="1:4" ht="15.75" customHeight="1" x14ac:dyDescent="0.35">
      <c r="A160" s="3" t="s">
        <v>546</v>
      </c>
      <c r="B160" s="3" t="s">
        <v>73</v>
      </c>
      <c r="C160" s="3" t="s">
        <v>547</v>
      </c>
      <c r="D160" s="3" t="s">
        <v>334</v>
      </c>
    </row>
    <row r="161" spans="1:4" ht="15.75" customHeight="1" x14ac:dyDescent="0.35">
      <c r="A161" s="3" t="s">
        <v>172</v>
      </c>
      <c r="B161" s="3" t="s">
        <v>73</v>
      </c>
      <c r="C161" s="3" t="s">
        <v>548</v>
      </c>
      <c r="D161" s="3" t="s">
        <v>336</v>
      </c>
    </row>
    <row r="162" spans="1:4" ht="15.75" customHeight="1" x14ac:dyDescent="0.35">
      <c r="A162" s="3" t="s">
        <v>181</v>
      </c>
      <c r="B162" s="3" t="s">
        <v>73</v>
      </c>
      <c r="C162" s="3" t="s">
        <v>549</v>
      </c>
      <c r="D162" s="3" t="s">
        <v>387</v>
      </c>
    </row>
    <row r="163" spans="1:4" ht="15.75" customHeight="1" x14ac:dyDescent="0.35">
      <c r="A163" s="3" t="s">
        <v>179</v>
      </c>
      <c r="B163" s="3" t="s">
        <v>73</v>
      </c>
      <c r="C163" s="3" t="s">
        <v>550</v>
      </c>
      <c r="D163" s="3" t="s">
        <v>387</v>
      </c>
    </row>
    <row r="164" spans="1:4" ht="15.75" customHeight="1" x14ac:dyDescent="0.35">
      <c r="A164" s="3" t="s">
        <v>174</v>
      </c>
      <c r="B164" s="3" t="s">
        <v>73</v>
      </c>
      <c r="C164" s="3" t="s">
        <v>551</v>
      </c>
      <c r="D164" s="3" t="s">
        <v>339</v>
      </c>
    </row>
    <row r="165" spans="1:4" ht="15.75" customHeight="1" x14ac:dyDescent="0.35">
      <c r="A165" s="3" t="s">
        <v>177</v>
      </c>
      <c r="B165" s="3" t="s">
        <v>73</v>
      </c>
      <c r="C165" s="3" t="s">
        <v>552</v>
      </c>
      <c r="D165" s="3" t="s">
        <v>341</v>
      </c>
    </row>
    <row r="166" spans="1:4" ht="15.75" customHeight="1" x14ac:dyDescent="0.35">
      <c r="A166" s="3" t="s">
        <v>178</v>
      </c>
      <c r="B166" s="3" t="s">
        <v>73</v>
      </c>
      <c r="C166" s="3" t="s">
        <v>553</v>
      </c>
      <c r="D166" s="3" t="s">
        <v>358</v>
      </c>
    </row>
    <row r="167" spans="1:4" ht="15.75" customHeight="1" x14ac:dyDescent="0.35">
      <c r="A167" s="3" t="s">
        <v>171</v>
      </c>
      <c r="B167" s="3" t="s">
        <v>73</v>
      </c>
      <c r="C167" s="3" t="s">
        <v>554</v>
      </c>
      <c r="D167" s="3" t="s">
        <v>358</v>
      </c>
    </row>
    <row r="168" spans="1:4" ht="15.75" customHeight="1" x14ac:dyDescent="0.35">
      <c r="A168" s="3" t="s">
        <v>176</v>
      </c>
      <c r="B168" s="3" t="s">
        <v>73</v>
      </c>
      <c r="C168" s="3" t="s">
        <v>555</v>
      </c>
      <c r="D168" s="3" t="s">
        <v>344</v>
      </c>
    </row>
    <row r="169" spans="1:4" ht="15.75" customHeight="1" x14ac:dyDescent="0.35">
      <c r="A169" s="3" t="s">
        <v>175</v>
      </c>
      <c r="B169" s="3" t="s">
        <v>73</v>
      </c>
      <c r="C169" s="3" t="s">
        <v>556</v>
      </c>
      <c r="D169" s="3" t="s">
        <v>344</v>
      </c>
    </row>
    <row r="170" spans="1:4" ht="15.75" customHeight="1" x14ac:dyDescent="0.35">
      <c r="A170" s="3" t="s">
        <v>183</v>
      </c>
      <c r="B170" s="3" t="s">
        <v>9</v>
      </c>
      <c r="C170" s="3" t="s">
        <v>557</v>
      </c>
      <c r="D170" s="3" t="s">
        <v>334</v>
      </c>
    </row>
    <row r="171" spans="1:4" ht="15.75" customHeight="1" x14ac:dyDescent="0.35">
      <c r="A171" s="3" t="s">
        <v>188</v>
      </c>
      <c r="B171" s="3" t="s">
        <v>9</v>
      </c>
      <c r="C171" s="3" t="s">
        <v>558</v>
      </c>
      <c r="D171" s="3" t="s">
        <v>334</v>
      </c>
    </row>
    <row r="172" spans="1:4" ht="15.75" customHeight="1" x14ac:dyDescent="0.35">
      <c r="A172" s="3" t="s">
        <v>190</v>
      </c>
      <c r="B172" s="3" t="s">
        <v>9</v>
      </c>
      <c r="C172" s="3" t="s">
        <v>559</v>
      </c>
      <c r="D172" s="3" t="s">
        <v>336</v>
      </c>
    </row>
    <row r="173" spans="1:4" ht="15.75" customHeight="1" x14ac:dyDescent="0.35">
      <c r="A173" s="3" t="s">
        <v>192</v>
      </c>
      <c r="B173" s="3" t="s">
        <v>9</v>
      </c>
      <c r="C173" s="3" t="s">
        <v>560</v>
      </c>
      <c r="D173" s="3" t="s">
        <v>387</v>
      </c>
    </row>
    <row r="174" spans="1:4" ht="15.75" customHeight="1" x14ac:dyDescent="0.35">
      <c r="A174" s="3" t="s">
        <v>561</v>
      </c>
      <c r="B174" s="3" t="s">
        <v>9</v>
      </c>
      <c r="C174" s="3" t="s">
        <v>562</v>
      </c>
      <c r="D174" s="3" t="s">
        <v>387</v>
      </c>
    </row>
    <row r="175" spans="1:4" ht="15.75" customHeight="1" x14ac:dyDescent="0.35">
      <c r="A175" s="3" t="s">
        <v>563</v>
      </c>
      <c r="B175" s="3" t="s">
        <v>9</v>
      </c>
      <c r="C175" s="3" t="s">
        <v>564</v>
      </c>
      <c r="D175" s="3" t="s">
        <v>339</v>
      </c>
    </row>
    <row r="176" spans="1:4" ht="15.75" customHeight="1" x14ac:dyDescent="0.35">
      <c r="A176" s="3" t="s">
        <v>187</v>
      </c>
      <c r="B176" s="3" t="s">
        <v>9</v>
      </c>
      <c r="C176" s="3" t="s">
        <v>565</v>
      </c>
      <c r="D176" s="3" t="s">
        <v>358</v>
      </c>
    </row>
    <row r="177" spans="1:4" ht="15.75" customHeight="1" x14ac:dyDescent="0.35">
      <c r="A177" s="3" t="s">
        <v>566</v>
      </c>
      <c r="B177" s="3" t="s">
        <v>15</v>
      </c>
      <c r="C177" s="3" t="s">
        <v>476</v>
      </c>
      <c r="D177" s="3" t="s">
        <v>334</v>
      </c>
    </row>
    <row r="178" spans="1:4" ht="15.75" customHeight="1" x14ac:dyDescent="0.35">
      <c r="A178" s="3" t="s">
        <v>197</v>
      </c>
      <c r="B178" s="3" t="s">
        <v>15</v>
      </c>
      <c r="C178" s="3" t="s">
        <v>477</v>
      </c>
      <c r="D178" s="3" t="s">
        <v>339</v>
      </c>
    </row>
    <row r="179" spans="1:4" ht="15.75" customHeight="1" x14ac:dyDescent="0.35">
      <c r="A179" s="3" t="s">
        <v>195</v>
      </c>
      <c r="B179" s="3" t="s">
        <v>15</v>
      </c>
      <c r="C179" s="3" t="s">
        <v>567</v>
      </c>
      <c r="D179" s="3" t="s">
        <v>358</v>
      </c>
    </row>
    <row r="180" spans="1:4" ht="15.75" customHeight="1" x14ac:dyDescent="0.35">
      <c r="A180" s="3" t="s">
        <v>196</v>
      </c>
      <c r="B180" s="3" t="s">
        <v>15</v>
      </c>
      <c r="C180" s="3" t="s">
        <v>568</v>
      </c>
      <c r="D180" s="3" t="s">
        <v>358</v>
      </c>
    </row>
    <row r="181" spans="1:4" ht="15.75" customHeight="1" x14ac:dyDescent="0.35">
      <c r="A181" s="3" t="s">
        <v>201</v>
      </c>
      <c r="B181" s="3" t="s">
        <v>4</v>
      </c>
      <c r="C181" s="3" t="s">
        <v>569</v>
      </c>
      <c r="D181" s="3" t="s">
        <v>352</v>
      </c>
    </row>
    <row r="182" spans="1:4" ht="15.75" customHeight="1" x14ac:dyDescent="0.35">
      <c r="A182" s="3" t="s">
        <v>202</v>
      </c>
      <c r="B182" s="3" t="s">
        <v>4</v>
      </c>
      <c r="C182" s="3" t="s">
        <v>570</v>
      </c>
      <c r="D182" s="3" t="s">
        <v>334</v>
      </c>
    </row>
    <row r="183" spans="1:4" ht="15.75" customHeight="1" x14ac:dyDescent="0.35">
      <c r="A183" s="3" t="s">
        <v>203</v>
      </c>
      <c r="B183" s="3" t="s">
        <v>4</v>
      </c>
      <c r="C183" s="3" t="s">
        <v>571</v>
      </c>
      <c r="D183" s="3" t="s">
        <v>334</v>
      </c>
    </row>
    <row r="184" spans="1:4" ht="15.75" customHeight="1" x14ac:dyDescent="0.35">
      <c r="A184" s="3" t="s">
        <v>206</v>
      </c>
      <c r="B184" s="3" t="s">
        <v>4</v>
      </c>
      <c r="C184" s="3" t="s">
        <v>572</v>
      </c>
      <c r="D184" s="3" t="s">
        <v>336</v>
      </c>
    </row>
    <row r="185" spans="1:4" ht="15.75" customHeight="1" x14ac:dyDescent="0.35">
      <c r="A185" s="3" t="s">
        <v>209</v>
      </c>
      <c r="B185" s="3" t="s">
        <v>4</v>
      </c>
      <c r="C185" s="3" t="s">
        <v>573</v>
      </c>
      <c r="D185" s="3" t="s">
        <v>336</v>
      </c>
    </row>
    <row r="186" spans="1:4" ht="15.75" customHeight="1" x14ac:dyDescent="0.35">
      <c r="A186" s="3" t="s">
        <v>208</v>
      </c>
      <c r="B186" s="3" t="s">
        <v>4</v>
      </c>
      <c r="C186" s="3" t="s">
        <v>574</v>
      </c>
      <c r="D186" s="3" t="s">
        <v>387</v>
      </c>
    </row>
    <row r="187" spans="1:4" ht="15.75" customHeight="1" x14ac:dyDescent="0.35">
      <c r="A187" s="3" t="s">
        <v>575</v>
      </c>
      <c r="B187" s="3" t="s">
        <v>4</v>
      </c>
      <c r="C187" s="3" t="s">
        <v>576</v>
      </c>
      <c r="D187" s="3" t="s">
        <v>387</v>
      </c>
    </row>
    <row r="188" spans="1:4" ht="15.75" customHeight="1" x14ac:dyDescent="0.35">
      <c r="A188" s="3" t="s">
        <v>200</v>
      </c>
      <c r="B188" s="3" t="s">
        <v>4</v>
      </c>
      <c r="C188" s="3" t="s">
        <v>577</v>
      </c>
      <c r="D188" s="3" t="s">
        <v>339</v>
      </c>
    </row>
    <row r="189" spans="1:4" ht="15.75" customHeight="1" x14ac:dyDescent="0.35">
      <c r="A189" s="3" t="s">
        <v>205</v>
      </c>
      <c r="B189" s="3" t="s">
        <v>4</v>
      </c>
      <c r="C189" s="3" t="s">
        <v>578</v>
      </c>
      <c r="D189" s="3" t="s">
        <v>339</v>
      </c>
    </row>
    <row r="190" spans="1:4" ht="15.75" customHeight="1" x14ac:dyDescent="0.35">
      <c r="A190" s="3" t="s">
        <v>204</v>
      </c>
      <c r="B190" s="3" t="s">
        <v>4</v>
      </c>
      <c r="C190" s="3" t="s">
        <v>579</v>
      </c>
      <c r="D190" s="3" t="s">
        <v>341</v>
      </c>
    </row>
    <row r="191" spans="1:4" ht="15.75" customHeight="1" x14ac:dyDescent="0.35">
      <c r="A191" s="3" t="s">
        <v>199</v>
      </c>
      <c r="B191" s="3" t="s">
        <v>4</v>
      </c>
      <c r="C191" s="3" t="s">
        <v>580</v>
      </c>
      <c r="D191" s="3" t="s">
        <v>341</v>
      </c>
    </row>
    <row r="192" spans="1:4" ht="15.75" customHeight="1" x14ac:dyDescent="0.35">
      <c r="A192" s="3" t="s">
        <v>207</v>
      </c>
      <c r="B192" s="3" t="s">
        <v>4</v>
      </c>
      <c r="C192" s="3" t="s">
        <v>581</v>
      </c>
      <c r="D192" s="3" t="s">
        <v>358</v>
      </c>
    </row>
    <row r="193" spans="1:4" ht="15.75" customHeight="1" x14ac:dyDescent="0.35">
      <c r="A193" s="3" t="s">
        <v>210</v>
      </c>
      <c r="B193" s="3" t="s">
        <v>4</v>
      </c>
      <c r="C193" s="3" t="s">
        <v>582</v>
      </c>
      <c r="D193" s="3" t="s">
        <v>358</v>
      </c>
    </row>
    <row r="194" spans="1:4" ht="15.75" customHeight="1" x14ac:dyDescent="0.35">
      <c r="A194" s="3" t="s">
        <v>583</v>
      </c>
      <c r="B194" s="3" t="s">
        <v>4</v>
      </c>
      <c r="C194" s="3" t="s">
        <v>584</v>
      </c>
      <c r="D194" s="3" t="s">
        <v>344</v>
      </c>
    </row>
    <row r="195" spans="1:4" ht="15.75" customHeight="1" x14ac:dyDescent="0.35">
      <c r="A195" s="3" t="s">
        <v>213</v>
      </c>
      <c r="B195" s="3" t="s">
        <v>9</v>
      </c>
      <c r="C195" s="3" t="s">
        <v>585</v>
      </c>
      <c r="D195" s="3" t="s">
        <v>352</v>
      </c>
    </row>
    <row r="196" spans="1:4" ht="15.75" customHeight="1" x14ac:dyDescent="0.35">
      <c r="A196" s="3" t="s">
        <v>586</v>
      </c>
      <c r="B196" s="3" t="s">
        <v>9</v>
      </c>
      <c r="C196" s="3" t="s">
        <v>587</v>
      </c>
      <c r="D196" s="3" t="s">
        <v>352</v>
      </c>
    </row>
    <row r="197" spans="1:4" ht="15.75" customHeight="1" x14ac:dyDescent="0.35">
      <c r="A197" s="3" t="s">
        <v>588</v>
      </c>
      <c r="B197" s="3" t="s">
        <v>9</v>
      </c>
      <c r="C197" s="3" t="s">
        <v>589</v>
      </c>
      <c r="D197" s="3" t="s">
        <v>334</v>
      </c>
    </row>
    <row r="198" spans="1:4" ht="15.75" customHeight="1" x14ac:dyDescent="0.35">
      <c r="A198" s="3" t="s">
        <v>216</v>
      </c>
      <c r="B198" s="3" t="s">
        <v>9</v>
      </c>
      <c r="C198" s="3" t="s">
        <v>590</v>
      </c>
      <c r="D198" s="3" t="s">
        <v>334</v>
      </c>
    </row>
    <row r="199" spans="1:4" ht="15.75" customHeight="1" x14ac:dyDescent="0.35">
      <c r="A199" s="3" t="s">
        <v>219</v>
      </c>
      <c r="B199" s="3" t="s">
        <v>9</v>
      </c>
      <c r="C199" s="3" t="s">
        <v>591</v>
      </c>
      <c r="D199" s="3" t="s">
        <v>336</v>
      </c>
    </row>
    <row r="200" spans="1:4" ht="15.75" customHeight="1" x14ac:dyDescent="0.35">
      <c r="A200" s="3" t="s">
        <v>592</v>
      </c>
      <c r="B200" s="3" t="s">
        <v>9</v>
      </c>
      <c r="C200" s="3" t="s">
        <v>593</v>
      </c>
      <c r="D200" s="3" t="s">
        <v>387</v>
      </c>
    </row>
    <row r="201" spans="1:4" ht="15.75" customHeight="1" x14ac:dyDescent="0.35">
      <c r="A201" s="3" t="s">
        <v>222</v>
      </c>
      <c r="B201" s="3" t="s">
        <v>9</v>
      </c>
      <c r="C201" s="3" t="s">
        <v>594</v>
      </c>
      <c r="D201" s="3" t="s">
        <v>387</v>
      </c>
    </row>
    <row r="202" spans="1:4" ht="15.75" customHeight="1" x14ac:dyDescent="0.35">
      <c r="A202" s="3" t="s">
        <v>218</v>
      </c>
      <c r="B202" s="3" t="s">
        <v>9</v>
      </c>
      <c r="C202" s="3" t="s">
        <v>595</v>
      </c>
      <c r="D202" s="3" t="s">
        <v>339</v>
      </c>
    </row>
    <row r="203" spans="1:4" ht="15.75" customHeight="1" x14ac:dyDescent="0.35">
      <c r="A203" s="3" t="s">
        <v>214</v>
      </c>
      <c r="B203" s="3" t="s">
        <v>9</v>
      </c>
      <c r="C203" s="3" t="s">
        <v>596</v>
      </c>
      <c r="D203" s="3" t="s">
        <v>341</v>
      </c>
    </row>
    <row r="204" spans="1:4" ht="15.75" customHeight="1" x14ac:dyDescent="0.35">
      <c r="A204" s="3" t="s">
        <v>215</v>
      </c>
      <c r="B204" s="3" t="s">
        <v>9</v>
      </c>
      <c r="C204" s="3" t="s">
        <v>597</v>
      </c>
      <c r="D204" s="3" t="s">
        <v>341</v>
      </c>
    </row>
    <row r="205" spans="1:4" ht="15.75" customHeight="1" x14ac:dyDescent="0.35">
      <c r="A205" s="3" t="s">
        <v>217</v>
      </c>
      <c r="B205" s="3" t="s">
        <v>9</v>
      </c>
      <c r="C205" s="3" t="s">
        <v>598</v>
      </c>
      <c r="D205" s="3" t="s">
        <v>358</v>
      </c>
    </row>
    <row r="206" spans="1:4" ht="15.75" customHeight="1" x14ac:dyDescent="0.35">
      <c r="A206" s="3" t="s">
        <v>220</v>
      </c>
      <c r="B206" s="3" t="s">
        <v>9</v>
      </c>
      <c r="C206" s="3" t="s">
        <v>599</v>
      </c>
      <c r="D206" s="3" t="s">
        <v>358</v>
      </c>
    </row>
    <row r="207" spans="1:4" ht="15.75" customHeight="1" x14ac:dyDescent="0.35">
      <c r="A207" s="3" t="s">
        <v>221</v>
      </c>
      <c r="B207" s="3" t="s">
        <v>9</v>
      </c>
      <c r="C207" s="3" t="s">
        <v>600</v>
      </c>
      <c r="D207" s="3" t="s">
        <v>344</v>
      </c>
    </row>
    <row r="208" spans="1:4" ht="15.75" customHeight="1" x14ac:dyDescent="0.35">
      <c r="A208" s="3" t="s">
        <v>601</v>
      </c>
      <c r="B208" s="3" t="s">
        <v>9</v>
      </c>
      <c r="C208" s="3" t="s">
        <v>602</v>
      </c>
      <c r="D208" s="3" t="s">
        <v>344</v>
      </c>
    </row>
    <row r="209" spans="1:4" ht="15.75" customHeight="1" x14ac:dyDescent="0.35">
      <c r="A209" s="3" t="s">
        <v>212</v>
      </c>
      <c r="B209" s="3" t="s">
        <v>9</v>
      </c>
      <c r="C209" s="3" t="s">
        <v>603</v>
      </c>
      <c r="D209" s="3" t="s">
        <v>352</v>
      </c>
    </row>
    <row r="210" spans="1:4" ht="15.75" customHeight="1" x14ac:dyDescent="0.35">
      <c r="A210" s="3" t="s">
        <v>224</v>
      </c>
      <c r="B210" s="3" t="s">
        <v>15</v>
      </c>
      <c r="C210" s="3" t="s">
        <v>604</v>
      </c>
      <c r="D210" s="3" t="s">
        <v>352</v>
      </c>
    </row>
    <row r="211" spans="1:4" ht="15.75" customHeight="1" x14ac:dyDescent="0.35">
      <c r="A211" s="3" t="s">
        <v>225</v>
      </c>
      <c r="B211" s="3" t="s">
        <v>15</v>
      </c>
      <c r="C211" s="3" t="s">
        <v>605</v>
      </c>
      <c r="D211" s="3" t="s">
        <v>334</v>
      </c>
    </row>
    <row r="212" spans="1:4" ht="15.75" customHeight="1" x14ac:dyDescent="0.35">
      <c r="A212" s="3" t="s">
        <v>230</v>
      </c>
      <c r="B212" s="3" t="s">
        <v>4</v>
      </c>
      <c r="C212" s="3" t="s">
        <v>606</v>
      </c>
      <c r="D212" s="3" t="s">
        <v>334</v>
      </c>
    </row>
    <row r="213" spans="1:4" ht="15.75" customHeight="1" x14ac:dyDescent="0.35">
      <c r="A213" s="3" t="s">
        <v>233</v>
      </c>
      <c r="B213" s="3" t="s">
        <v>4</v>
      </c>
      <c r="C213" s="3" t="s">
        <v>607</v>
      </c>
      <c r="D213" s="3" t="s">
        <v>336</v>
      </c>
    </row>
    <row r="214" spans="1:4" ht="15.75" customHeight="1" x14ac:dyDescent="0.35">
      <c r="A214" s="3" t="s">
        <v>236</v>
      </c>
      <c r="B214" s="3" t="s">
        <v>4</v>
      </c>
      <c r="C214" s="3" t="s">
        <v>608</v>
      </c>
      <c r="D214" s="3" t="s">
        <v>387</v>
      </c>
    </row>
    <row r="215" spans="1:4" ht="15.75" customHeight="1" x14ac:dyDescent="0.35">
      <c r="A215" s="3" t="s">
        <v>235</v>
      </c>
      <c r="B215" s="3" t="s">
        <v>4</v>
      </c>
      <c r="C215" s="3" t="s">
        <v>609</v>
      </c>
      <c r="D215" s="3" t="s">
        <v>387</v>
      </c>
    </row>
    <row r="216" spans="1:4" ht="15.75" customHeight="1" x14ac:dyDescent="0.35">
      <c r="A216" s="3" t="s">
        <v>234</v>
      </c>
      <c r="B216" s="3" t="s">
        <v>4</v>
      </c>
      <c r="C216" s="3" t="s">
        <v>610</v>
      </c>
      <c r="D216" s="3" t="s">
        <v>339</v>
      </c>
    </row>
    <row r="217" spans="1:4" ht="15.75" customHeight="1" x14ac:dyDescent="0.35">
      <c r="A217" s="3" t="s">
        <v>231</v>
      </c>
      <c r="B217" s="3" t="s">
        <v>4</v>
      </c>
      <c r="C217" s="3" t="s">
        <v>611</v>
      </c>
      <c r="D217" s="3" t="s">
        <v>341</v>
      </c>
    </row>
    <row r="218" spans="1:4" ht="15.75" customHeight="1" x14ac:dyDescent="0.35">
      <c r="A218" s="3" t="s">
        <v>227</v>
      </c>
      <c r="B218" s="3" t="s">
        <v>4</v>
      </c>
      <c r="C218" s="3" t="s">
        <v>612</v>
      </c>
      <c r="D218" s="3" t="s">
        <v>341</v>
      </c>
    </row>
    <row r="219" spans="1:4" ht="15.75" customHeight="1" x14ac:dyDescent="0.35">
      <c r="A219" s="3" t="s">
        <v>229</v>
      </c>
      <c r="B219" s="3" t="s">
        <v>4</v>
      </c>
      <c r="C219" s="3" t="s">
        <v>613</v>
      </c>
      <c r="D219" s="3" t="s">
        <v>358</v>
      </c>
    </row>
    <row r="220" spans="1:4" ht="15.75" customHeight="1" x14ac:dyDescent="0.35">
      <c r="A220" s="3" t="s">
        <v>232</v>
      </c>
      <c r="B220" s="3" t="s">
        <v>4</v>
      </c>
      <c r="C220" s="3" t="s">
        <v>614</v>
      </c>
      <c r="D220" s="3" t="s">
        <v>358</v>
      </c>
    </row>
    <row r="221" spans="1:4" ht="15.75" customHeight="1" x14ac:dyDescent="0.35">
      <c r="A221" s="3" t="s">
        <v>615</v>
      </c>
      <c r="B221" s="3" t="s">
        <v>4</v>
      </c>
      <c r="C221" s="3" t="s">
        <v>616</v>
      </c>
      <c r="D221" s="3" t="s">
        <v>344</v>
      </c>
    </row>
    <row r="222" spans="1:4" ht="15.75" customHeight="1" x14ac:dyDescent="0.35">
      <c r="A222" s="3" t="s">
        <v>617</v>
      </c>
      <c r="B222" s="3" t="s">
        <v>4</v>
      </c>
      <c r="C222" s="3" t="s">
        <v>618</v>
      </c>
      <c r="D222" s="3" t="s">
        <v>344</v>
      </c>
    </row>
    <row r="223" spans="1:4" ht="15.75" customHeight="1" x14ac:dyDescent="0.35">
      <c r="A223" s="3" t="s">
        <v>242</v>
      </c>
      <c r="B223" s="3" t="s">
        <v>19</v>
      </c>
      <c r="C223" s="3" t="s">
        <v>619</v>
      </c>
      <c r="D223" s="3" t="s">
        <v>352</v>
      </c>
    </row>
    <row r="224" spans="1:4" ht="15.75" customHeight="1" x14ac:dyDescent="0.35">
      <c r="A224" s="3" t="s">
        <v>243</v>
      </c>
      <c r="B224" s="3" t="s">
        <v>19</v>
      </c>
      <c r="C224" s="3" t="s">
        <v>620</v>
      </c>
      <c r="D224" s="3" t="s">
        <v>334</v>
      </c>
    </row>
    <row r="225" spans="1:4" ht="15.75" customHeight="1" x14ac:dyDescent="0.35">
      <c r="A225" s="3" t="s">
        <v>621</v>
      </c>
      <c r="B225" s="3" t="s">
        <v>19</v>
      </c>
      <c r="C225" s="3" t="s">
        <v>622</v>
      </c>
      <c r="D225" s="3" t="s">
        <v>387</v>
      </c>
    </row>
    <row r="226" spans="1:4" ht="15.75" customHeight="1" x14ac:dyDescent="0.35">
      <c r="A226" s="3" t="s">
        <v>623</v>
      </c>
      <c r="B226" s="3" t="s">
        <v>19</v>
      </c>
      <c r="C226" s="3" t="s">
        <v>624</v>
      </c>
      <c r="D226" s="3" t="s">
        <v>387</v>
      </c>
    </row>
    <row r="227" spans="1:4" ht="15.75" customHeight="1" x14ac:dyDescent="0.35">
      <c r="A227" s="3" t="s">
        <v>241</v>
      </c>
      <c r="B227" s="3" t="s">
        <v>19</v>
      </c>
      <c r="C227" s="3" t="s">
        <v>625</v>
      </c>
      <c r="D227" s="3" t="s">
        <v>339</v>
      </c>
    </row>
    <row r="228" spans="1:4" ht="15.75" customHeight="1" x14ac:dyDescent="0.35">
      <c r="A228" s="3" t="s">
        <v>244</v>
      </c>
      <c r="B228" s="3" t="s">
        <v>19</v>
      </c>
      <c r="C228" s="3" t="s">
        <v>626</v>
      </c>
      <c r="D228" s="3" t="s">
        <v>341</v>
      </c>
    </row>
    <row r="229" spans="1:4" ht="15.75" customHeight="1" x14ac:dyDescent="0.35">
      <c r="A229" s="3" t="s">
        <v>238</v>
      </c>
      <c r="B229" s="3" t="s">
        <v>19</v>
      </c>
      <c r="C229" s="3" t="s">
        <v>627</v>
      </c>
      <c r="D229" s="3" t="s">
        <v>341</v>
      </c>
    </row>
    <row r="230" spans="1:4" ht="15.75" customHeight="1" x14ac:dyDescent="0.35">
      <c r="A230" s="3" t="s">
        <v>239</v>
      </c>
      <c r="B230" s="3" t="s">
        <v>19</v>
      </c>
      <c r="C230" s="3" t="s">
        <v>628</v>
      </c>
      <c r="D230" s="3" t="s">
        <v>358</v>
      </c>
    </row>
    <row r="231" spans="1:4" ht="15.75" customHeight="1" x14ac:dyDescent="0.35">
      <c r="A231" s="3" t="s">
        <v>629</v>
      </c>
      <c r="B231" s="3" t="s">
        <v>19</v>
      </c>
      <c r="C231" s="3" t="s">
        <v>630</v>
      </c>
      <c r="D231" s="3" t="s">
        <v>358</v>
      </c>
    </row>
    <row r="232" spans="1:4" ht="15.75" customHeight="1" x14ac:dyDescent="0.35">
      <c r="A232" s="3" t="s">
        <v>240</v>
      </c>
      <c r="B232" s="3" t="s">
        <v>19</v>
      </c>
      <c r="C232" s="3" t="s">
        <v>631</v>
      </c>
      <c r="D232" s="3" t="s">
        <v>344</v>
      </c>
    </row>
    <row r="233" spans="1:4" ht="15.75" customHeight="1" x14ac:dyDescent="0.35">
      <c r="A233" s="3" t="s">
        <v>632</v>
      </c>
      <c r="B233" s="3" t="s">
        <v>19</v>
      </c>
      <c r="C233" s="3" t="s">
        <v>633</v>
      </c>
      <c r="D233" s="3" t="s">
        <v>344</v>
      </c>
    </row>
    <row r="234" spans="1:4" ht="15.75" customHeight="1" x14ac:dyDescent="0.35">
      <c r="A234" s="3" t="s">
        <v>634</v>
      </c>
      <c r="B234" s="3" t="s">
        <v>9</v>
      </c>
      <c r="C234" s="3" t="s">
        <v>635</v>
      </c>
      <c r="D234" s="3" t="s">
        <v>352</v>
      </c>
    </row>
    <row r="235" spans="1:4" ht="15.75" customHeight="1" x14ac:dyDescent="0.35">
      <c r="A235" s="3" t="s">
        <v>249</v>
      </c>
      <c r="B235" s="3" t="s">
        <v>9</v>
      </c>
      <c r="C235" s="3" t="s">
        <v>636</v>
      </c>
      <c r="D235" s="3" t="s">
        <v>352</v>
      </c>
    </row>
    <row r="236" spans="1:4" ht="15.75" customHeight="1" x14ac:dyDescent="0.35">
      <c r="A236" s="3" t="s">
        <v>637</v>
      </c>
      <c r="B236" s="3" t="s">
        <v>9</v>
      </c>
      <c r="C236" s="3" t="s">
        <v>638</v>
      </c>
      <c r="D236" s="3" t="s">
        <v>334</v>
      </c>
    </row>
    <row r="237" spans="1:4" ht="15.75" customHeight="1" x14ac:dyDescent="0.35">
      <c r="A237" s="3" t="s">
        <v>248</v>
      </c>
      <c r="B237" s="3" t="s">
        <v>9</v>
      </c>
      <c r="C237" s="3" t="s">
        <v>639</v>
      </c>
      <c r="D237" s="3" t="s">
        <v>334</v>
      </c>
    </row>
    <row r="238" spans="1:4" ht="15.75" customHeight="1" x14ac:dyDescent="0.35">
      <c r="A238" s="3" t="s">
        <v>250</v>
      </c>
      <c r="B238" s="3" t="s">
        <v>9</v>
      </c>
      <c r="C238" s="3" t="s">
        <v>640</v>
      </c>
      <c r="D238" s="3" t="s">
        <v>387</v>
      </c>
    </row>
    <row r="239" spans="1:4" ht="15.75" customHeight="1" x14ac:dyDescent="0.35">
      <c r="A239" s="3" t="s">
        <v>641</v>
      </c>
      <c r="B239" s="3" t="s">
        <v>9</v>
      </c>
      <c r="C239" s="3" t="s">
        <v>642</v>
      </c>
      <c r="D239" s="3" t="s">
        <v>387</v>
      </c>
    </row>
    <row r="240" spans="1:4" ht="15.75" customHeight="1" x14ac:dyDescent="0.35">
      <c r="A240" s="3" t="s">
        <v>643</v>
      </c>
      <c r="B240" s="3" t="s">
        <v>9</v>
      </c>
      <c r="C240" s="3" t="s">
        <v>644</v>
      </c>
      <c r="D240" s="3" t="s">
        <v>339</v>
      </c>
    </row>
    <row r="241" spans="1:4" ht="15.75" customHeight="1" x14ac:dyDescent="0.35">
      <c r="A241" s="3" t="s">
        <v>246</v>
      </c>
      <c r="B241" s="3" t="s">
        <v>9</v>
      </c>
      <c r="C241" s="3" t="s">
        <v>645</v>
      </c>
      <c r="D241" s="3" t="s">
        <v>341</v>
      </c>
    </row>
    <row r="242" spans="1:4" ht="15.75" customHeight="1" x14ac:dyDescent="0.35">
      <c r="A242" s="3" t="s">
        <v>646</v>
      </c>
      <c r="B242" s="3" t="s">
        <v>9</v>
      </c>
      <c r="C242" s="3" t="s">
        <v>647</v>
      </c>
      <c r="D242" s="3" t="s">
        <v>341</v>
      </c>
    </row>
    <row r="243" spans="1:4" ht="15.75" customHeight="1" x14ac:dyDescent="0.35">
      <c r="A243" s="3" t="s">
        <v>247</v>
      </c>
      <c r="B243" s="3" t="s">
        <v>9</v>
      </c>
      <c r="C243" s="3" t="s">
        <v>377</v>
      </c>
      <c r="D243" s="3" t="s">
        <v>358</v>
      </c>
    </row>
    <row r="244" spans="1:4" ht="15.75" customHeight="1" x14ac:dyDescent="0.35">
      <c r="A244" s="3" t="s">
        <v>648</v>
      </c>
      <c r="B244" s="3" t="s">
        <v>9</v>
      </c>
      <c r="C244" s="3" t="s">
        <v>649</v>
      </c>
      <c r="D244" s="3" t="s">
        <v>358</v>
      </c>
    </row>
    <row r="245" spans="1:4" ht="15.75" customHeight="1" x14ac:dyDescent="0.35">
      <c r="A245" s="3" t="s">
        <v>650</v>
      </c>
      <c r="B245" s="3" t="s">
        <v>9</v>
      </c>
      <c r="C245" s="3" t="s">
        <v>651</v>
      </c>
      <c r="D245" s="3" t="s">
        <v>344</v>
      </c>
    </row>
    <row r="246" spans="1:4" ht="15.75" customHeight="1" x14ac:dyDescent="0.35">
      <c r="A246" s="3" t="s">
        <v>253</v>
      </c>
      <c r="B246" s="3" t="s">
        <v>15</v>
      </c>
      <c r="C246" s="3" t="s">
        <v>537</v>
      </c>
      <c r="D246" s="3" t="s">
        <v>352</v>
      </c>
    </row>
    <row r="247" spans="1:4" ht="15.75" customHeight="1" x14ac:dyDescent="0.35">
      <c r="A247" s="3" t="s">
        <v>252</v>
      </c>
      <c r="B247" s="3" t="s">
        <v>15</v>
      </c>
      <c r="C247" s="3" t="s">
        <v>652</v>
      </c>
      <c r="D247" s="3" t="s">
        <v>334</v>
      </c>
    </row>
    <row r="248" spans="1:4" ht="15.75" customHeight="1" x14ac:dyDescent="0.35">
      <c r="A248" s="3" t="s">
        <v>254</v>
      </c>
      <c r="B248" s="3" t="s">
        <v>15</v>
      </c>
      <c r="C248" s="3" t="s">
        <v>653</v>
      </c>
      <c r="D248" s="3" t="s">
        <v>358</v>
      </c>
    </row>
    <row r="249" spans="1:4" ht="15.75" customHeight="1" x14ac:dyDescent="0.35">
      <c r="A249" s="3" t="s">
        <v>654</v>
      </c>
      <c r="B249" s="3" t="s">
        <v>15</v>
      </c>
      <c r="C249" s="3" t="s">
        <v>540</v>
      </c>
      <c r="D249" s="3" t="s">
        <v>358</v>
      </c>
    </row>
    <row r="250" spans="1:4" ht="15.75" customHeight="1" x14ac:dyDescent="0.35">
      <c r="A250" s="3" t="s">
        <v>655</v>
      </c>
      <c r="B250" s="3" t="s">
        <v>15</v>
      </c>
      <c r="C250" s="3" t="s">
        <v>656</v>
      </c>
      <c r="D250" s="3" t="s">
        <v>344</v>
      </c>
    </row>
    <row r="251" spans="1:4" ht="15.75" customHeight="1" x14ac:dyDescent="0.35">
      <c r="A251" s="3" t="s">
        <v>657</v>
      </c>
      <c r="B251" s="3" t="s">
        <v>19</v>
      </c>
      <c r="C251" s="3" t="s">
        <v>658</v>
      </c>
      <c r="D251" s="3" t="s">
        <v>352</v>
      </c>
    </row>
    <row r="252" spans="1:4" ht="15.75" customHeight="1" x14ac:dyDescent="0.35">
      <c r="A252" s="3" t="s">
        <v>261</v>
      </c>
      <c r="B252" s="3" t="s">
        <v>19</v>
      </c>
      <c r="C252" s="3" t="s">
        <v>659</v>
      </c>
      <c r="D252" s="3" t="s">
        <v>352</v>
      </c>
    </row>
    <row r="253" spans="1:4" ht="15.75" customHeight="1" x14ac:dyDescent="0.35">
      <c r="A253" s="3" t="s">
        <v>256</v>
      </c>
      <c r="B253" s="3" t="s">
        <v>19</v>
      </c>
      <c r="C253" s="3" t="s">
        <v>660</v>
      </c>
      <c r="D253" s="3" t="s">
        <v>334</v>
      </c>
    </row>
    <row r="254" spans="1:4" ht="15.75" customHeight="1" x14ac:dyDescent="0.35">
      <c r="A254" s="3" t="s">
        <v>259</v>
      </c>
      <c r="B254" s="3" t="s">
        <v>19</v>
      </c>
      <c r="C254" s="3" t="s">
        <v>661</v>
      </c>
      <c r="D254" s="3" t="s">
        <v>334</v>
      </c>
    </row>
    <row r="255" spans="1:4" ht="15.75" customHeight="1" x14ac:dyDescent="0.35">
      <c r="A255" s="3" t="s">
        <v>260</v>
      </c>
      <c r="B255" s="3" t="s">
        <v>19</v>
      </c>
      <c r="C255" s="3" t="s">
        <v>662</v>
      </c>
      <c r="D255" s="3" t="s">
        <v>387</v>
      </c>
    </row>
    <row r="256" spans="1:4" ht="15.75" customHeight="1" x14ac:dyDescent="0.35">
      <c r="A256" s="3" t="s">
        <v>663</v>
      </c>
      <c r="B256" s="3" t="s">
        <v>19</v>
      </c>
      <c r="C256" s="3" t="s">
        <v>664</v>
      </c>
      <c r="D256" s="3" t="s">
        <v>387</v>
      </c>
    </row>
    <row r="257" spans="1:4" ht="15.75" customHeight="1" x14ac:dyDescent="0.35">
      <c r="A257" s="3" t="s">
        <v>665</v>
      </c>
      <c r="B257" s="3" t="s">
        <v>19</v>
      </c>
      <c r="C257" s="3" t="s">
        <v>666</v>
      </c>
      <c r="D257" s="3" t="s">
        <v>339</v>
      </c>
    </row>
    <row r="258" spans="1:4" ht="15.75" customHeight="1" x14ac:dyDescent="0.35">
      <c r="A258" s="3" t="s">
        <v>667</v>
      </c>
      <c r="B258" s="3" t="s">
        <v>19</v>
      </c>
      <c r="C258" s="3" t="s">
        <v>668</v>
      </c>
      <c r="D258" s="3" t="s">
        <v>339</v>
      </c>
    </row>
    <row r="259" spans="1:4" ht="15.75" customHeight="1" x14ac:dyDescent="0.35">
      <c r="A259" s="3" t="s">
        <v>262</v>
      </c>
      <c r="B259" s="3" t="s">
        <v>19</v>
      </c>
      <c r="C259" s="3" t="s">
        <v>669</v>
      </c>
      <c r="D259" s="3" t="s">
        <v>341</v>
      </c>
    </row>
    <row r="260" spans="1:4" ht="15.75" customHeight="1" x14ac:dyDescent="0.35">
      <c r="A260" s="3" t="s">
        <v>263</v>
      </c>
      <c r="B260" s="3" t="s">
        <v>19</v>
      </c>
      <c r="C260" s="3" t="s">
        <v>670</v>
      </c>
      <c r="D260" s="3" t="s">
        <v>341</v>
      </c>
    </row>
    <row r="261" spans="1:4" ht="15.75" customHeight="1" x14ac:dyDescent="0.35">
      <c r="A261" s="3" t="s">
        <v>671</v>
      </c>
      <c r="B261" s="3" t="s">
        <v>19</v>
      </c>
      <c r="C261" s="3" t="s">
        <v>672</v>
      </c>
      <c r="D261" s="3" t="s">
        <v>358</v>
      </c>
    </row>
    <row r="262" spans="1:4" ht="15.75" customHeight="1" x14ac:dyDescent="0.35">
      <c r="A262" s="3" t="s">
        <v>258</v>
      </c>
      <c r="B262" s="3" t="s">
        <v>19</v>
      </c>
      <c r="C262" s="3" t="s">
        <v>673</v>
      </c>
      <c r="D262" s="3" t="s">
        <v>358</v>
      </c>
    </row>
    <row r="263" spans="1:4" ht="15.75" customHeight="1" x14ac:dyDescent="0.35">
      <c r="A263" s="3" t="s">
        <v>674</v>
      </c>
      <c r="B263" s="3" t="s">
        <v>19</v>
      </c>
      <c r="C263" s="3" t="s">
        <v>631</v>
      </c>
      <c r="D263" s="3" t="s">
        <v>344</v>
      </c>
    </row>
    <row r="264" spans="1:4" ht="15.75" customHeight="1" x14ac:dyDescent="0.35">
      <c r="A264" s="3" t="s">
        <v>675</v>
      </c>
      <c r="B264" s="3" t="s">
        <v>19</v>
      </c>
      <c r="C264" s="3" t="s">
        <v>676</v>
      </c>
      <c r="D264" s="3" t="s">
        <v>344</v>
      </c>
    </row>
    <row r="265" spans="1:4" ht="15.75" customHeight="1" x14ac:dyDescent="0.35">
      <c r="A265" s="3" t="s">
        <v>257</v>
      </c>
      <c r="B265" s="3" t="s">
        <v>19</v>
      </c>
      <c r="C265" s="3" t="s">
        <v>677</v>
      </c>
      <c r="D265" s="3" t="s">
        <v>358</v>
      </c>
    </row>
    <row r="266" spans="1:4" ht="15.75" customHeight="1" x14ac:dyDescent="0.35">
      <c r="A266" s="3" t="s">
        <v>269</v>
      </c>
      <c r="B266" s="3" t="s">
        <v>19</v>
      </c>
      <c r="C266" s="3" t="s">
        <v>678</v>
      </c>
      <c r="D266" s="3" t="s">
        <v>352</v>
      </c>
    </row>
    <row r="267" spans="1:4" ht="15.75" customHeight="1" x14ac:dyDescent="0.35">
      <c r="A267" s="3" t="s">
        <v>265</v>
      </c>
      <c r="B267" s="3" t="s">
        <v>19</v>
      </c>
      <c r="C267" s="3" t="s">
        <v>679</v>
      </c>
      <c r="D267" s="3" t="s">
        <v>334</v>
      </c>
    </row>
    <row r="268" spans="1:4" ht="15.75" customHeight="1" x14ac:dyDescent="0.35">
      <c r="A268" s="3" t="s">
        <v>266</v>
      </c>
      <c r="B268" s="3" t="s">
        <v>19</v>
      </c>
      <c r="C268" s="3" t="s">
        <v>680</v>
      </c>
      <c r="D268" s="3" t="s">
        <v>334</v>
      </c>
    </row>
    <row r="269" spans="1:4" ht="15.75" customHeight="1" x14ac:dyDescent="0.35">
      <c r="A269" s="3" t="s">
        <v>681</v>
      </c>
      <c r="B269" s="3" t="s">
        <v>19</v>
      </c>
      <c r="C269" s="3" t="s">
        <v>682</v>
      </c>
      <c r="D269" s="3" t="s">
        <v>336</v>
      </c>
    </row>
    <row r="270" spans="1:4" ht="15.75" customHeight="1" x14ac:dyDescent="0.35">
      <c r="A270" s="3" t="s">
        <v>270</v>
      </c>
      <c r="B270" s="3" t="s">
        <v>19</v>
      </c>
      <c r="C270" s="3" t="s">
        <v>683</v>
      </c>
      <c r="D270" s="3" t="s">
        <v>387</v>
      </c>
    </row>
    <row r="271" spans="1:4" ht="15.75" customHeight="1" x14ac:dyDescent="0.35">
      <c r="A271" s="3" t="s">
        <v>684</v>
      </c>
      <c r="B271" s="3" t="s">
        <v>19</v>
      </c>
      <c r="C271" s="3" t="s">
        <v>685</v>
      </c>
      <c r="D271" s="3" t="s">
        <v>339</v>
      </c>
    </row>
    <row r="272" spans="1:4" ht="15.75" customHeight="1" x14ac:dyDescent="0.35">
      <c r="A272" s="3" t="s">
        <v>686</v>
      </c>
      <c r="B272" s="3" t="s">
        <v>19</v>
      </c>
      <c r="C272" s="3" t="s">
        <v>687</v>
      </c>
      <c r="D272" s="3" t="s">
        <v>339</v>
      </c>
    </row>
    <row r="273" spans="1:4" ht="15.75" customHeight="1" x14ac:dyDescent="0.35">
      <c r="A273" s="3" t="s">
        <v>267</v>
      </c>
      <c r="B273" s="3" t="s">
        <v>19</v>
      </c>
      <c r="C273" s="3" t="s">
        <v>688</v>
      </c>
      <c r="D273" s="3" t="s">
        <v>341</v>
      </c>
    </row>
    <row r="274" spans="1:4" ht="15.75" customHeight="1" x14ac:dyDescent="0.35">
      <c r="A274" s="3" t="s">
        <v>268</v>
      </c>
      <c r="B274" s="3" t="s">
        <v>19</v>
      </c>
      <c r="C274" s="3" t="s">
        <v>689</v>
      </c>
      <c r="D274" s="3" t="s">
        <v>358</v>
      </c>
    </row>
    <row r="275" spans="1:4" ht="15.75" customHeight="1" x14ac:dyDescent="0.35">
      <c r="A275" s="3" t="s">
        <v>690</v>
      </c>
      <c r="B275" s="3" t="s">
        <v>19</v>
      </c>
      <c r="C275" s="3" t="s">
        <v>691</v>
      </c>
      <c r="D275" s="3" t="s">
        <v>344</v>
      </c>
    </row>
    <row r="276" spans="1:4" ht="15.75" customHeight="1" x14ac:dyDescent="0.35">
      <c r="A276" s="3" t="s">
        <v>692</v>
      </c>
      <c r="B276" s="3" t="s">
        <v>19</v>
      </c>
      <c r="C276" s="3" t="s">
        <v>693</v>
      </c>
      <c r="D276" s="3" t="s">
        <v>344</v>
      </c>
    </row>
    <row r="277" spans="1:4" ht="15.75" customHeight="1" x14ac:dyDescent="0.35">
      <c r="A277" s="3" t="s">
        <v>272</v>
      </c>
      <c r="B277" s="3" t="s">
        <v>4</v>
      </c>
      <c r="C277" s="3" t="s">
        <v>694</v>
      </c>
      <c r="D277" s="3" t="s">
        <v>352</v>
      </c>
    </row>
    <row r="278" spans="1:4" ht="15.75" customHeight="1" x14ac:dyDescent="0.35">
      <c r="A278" s="3" t="s">
        <v>695</v>
      </c>
      <c r="B278" s="3" t="s">
        <v>4</v>
      </c>
      <c r="C278" s="3" t="s">
        <v>696</v>
      </c>
      <c r="D278" s="3" t="s">
        <v>352</v>
      </c>
    </row>
    <row r="279" spans="1:4" ht="15.75" customHeight="1" x14ac:dyDescent="0.35">
      <c r="A279" s="3" t="s">
        <v>273</v>
      </c>
      <c r="B279" s="3" t="s">
        <v>4</v>
      </c>
      <c r="C279" s="3" t="s">
        <v>697</v>
      </c>
      <c r="D279" s="3" t="s">
        <v>334</v>
      </c>
    </row>
    <row r="280" spans="1:4" ht="15.75" customHeight="1" x14ac:dyDescent="0.35">
      <c r="A280" s="3" t="s">
        <v>698</v>
      </c>
      <c r="B280" s="3" t="s">
        <v>4</v>
      </c>
      <c r="C280" s="3" t="s">
        <v>699</v>
      </c>
      <c r="D280" s="3" t="s">
        <v>334</v>
      </c>
    </row>
    <row r="281" spans="1:4" ht="15.75" customHeight="1" x14ac:dyDescent="0.35">
      <c r="A281" s="3" t="s">
        <v>700</v>
      </c>
      <c r="B281" s="3" t="s">
        <v>4</v>
      </c>
      <c r="C281" s="3" t="s">
        <v>701</v>
      </c>
      <c r="D281" s="3" t="s">
        <v>387</v>
      </c>
    </row>
    <row r="282" spans="1:4" ht="15.75" customHeight="1" x14ac:dyDescent="0.35">
      <c r="A282" s="3" t="s">
        <v>274</v>
      </c>
      <c r="B282" s="3" t="s">
        <v>4</v>
      </c>
      <c r="C282" s="3" t="s">
        <v>702</v>
      </c>
      <c r="D282" s="3" t="s">
        <v>339</v>
      </c>
    </row>
    <row r="283" spans="1:4" ht="15.75" customHeight="1" x14ac:dyDescent="0.35">
      <c r="A283" s="3" t="s">
        <v>275</v>
      </c>
      <c r="B283" s="3" t="s">
        <v>4</v>
      </c>
      <c r="C283" s="3" t="s">
        <v>703</v>
      </c>
      <c r="D283" s="3" t="s">
        <v>339</v>
      </c>
    </row>
    <row r="284" spans="1:4" ht="15.75" customHeight="1" x14ac:dyDescent="0.35">
      <c r="A284" s="3" t="s">
        <v>704</v>
      </c>
      <c r="B284" s="3" t="s">
        <v>4</v>
      </c>
      <c r="C284" s="3" t="s">
        <v>705</v>
      </c>
      <c r="D284" s="3" t="s">
        <v>341</v>
      </c>
    </row>
    <row r="285" spans="1:4" ht="15.75" customHeight="1" x14ac:dyDescent="0.35">
      <c r="A285" s="3" t="s">
        <v>706</v>
      </c>
      <c r="B285" s="3" t="s">
        <v>4</v>
      </c>
      <c r="C285" s="3" t="s">
        <v>707</v>
      </c>
      <c r="D285" s="3" t="s">
        <v>341</v>
      </c>
    </row>
    <row r="286" spans="1:4" ht="15.75" customHeight="1" x14ac:dyDescent="0.35">
      <c r="A286" s="3" t="s">
        <v>276</v>
      </c>
      <c r="B286" s="3" t="s">
        <v>4</v>
      </c>
      <c r="C286" s="3" t="s">
        <v>708</v>
      </c>
      <c r="D286" s="3" t="s">
        <v>358</v>
      </c>
    </row>
    <row r="287" spans="1:4" ht="15.75" customHeight="1" x14ac:dyDescent="0.35">
      <c r="A287" s="3" t="s">
        <v>278</v>
      </c>
      <c r="B287" s="3" t="s">
        <v>55</v>
      </c>
      <c r="C287" s="3" t="s">
        <v>709</v>
      </c>
      <c r="D287" s="3" t="s">
        <v>334</v>
      </c>
    </row>
    <row r="288" spans="1:4" ht="15.75" customHeight="1" x14ac:dyDescent="0.35">
      <c r="A288" s="3" t="s">
        <v>279</v>
      </c>
      <c r="B288" s="3" t="s">
        <v>55</v>
      </c>
      <c r="C288" s="3" t="s">
        <v>710</v>
      </c>
      <c r="D288" s="3" t="s">
        <v>358</v>
      </c>
    </row>
    <row r="289" spans="1:4" ht="15.75" customHeight="1" x14ac:dyDescent="0.35">
      <c r="A289" s="3" t="s">
        <v>282</v>
      </c>
      <c r="B289" s="3" t="s">
        <v>19</v>
      </c>
      <c r="C289" s="3" t="s">
        <v>711</v>
      </c>
      <c r="D289" s="3" t="s">
        <v>352</v>
      </c>
    </row>
    <row r="290" spans="1:4" ht="15.75" customHeight="1" x14ac:dyDescent="0.35">
      <c r="A290" s="3" t="s">
        <v>284</v>
      </c>
      <c r="B290" s="3" t="s">
        <v>19</v>
      </c>
      <c r="C290" s="3" t="s">
        <v>712</v>
      </c>
      <c r="D290" s="3" t="s">
        <v>334</v>
      </c>
    </row>
    <row r="291" spans="1:4" ht="15.75" customHeight="1" x14ac:dyDescent="0.35">
      <c r="A291" s="3" t="s">
        <v>291</v>
      </c>
      <c r="B291" s="3" t="s">
        <v>19</v>
      </c>
      <c r="C291" s="3" t="s">
        <v>713</v>
      </c>
      <c r="D291" s="3" t="s">
        <v>387</v>
      </c>
    </row>
    <row r="292" spans="1:4" ht="15.75" customHeight="1" x14ac:dyDescent="0.35">
      <c r="A292" s="3" t="s">
        <v>714</v>
      </c>
      <c r="B292" s="3" t="s">
        <v>19</v>
      </c>
      <c r="C292" s="3" t="s">
        <v>715</v>
      </c>
      <c r="D292" s="3" t="s">
        <v>387</v>
      </c>
    </row>
    <row r="293" spans="1:4" ht="15.75" customHeight="1" x14ac:dyDescent="0.35">
      <c r="A293" s="3" t="s">
        <v>286</v>
      </c>
      <c r="B293" s="3" t="s">
        <v>19</v>
      </c>
      <c r="C293" s="3" t="s">
        <v>716</v>
      </c>
      <c r="D293" s="3" t="s">
        <v>339</v>
      </c>
    </row>
    <row r="294" spans="1:4" ht="15.75" customHeight="1" x14ac:dyDescent="0.35">
      <c r="A294" s="3" t="s">
        <v>287</v>
      </c>
      <c r="B294" s="3" t="s">
        <v>19</v>
      </c>
      <c r="C294" s="3" t="s">
        <v>717</v>
      </c>
      <c r="D294" s="3" t="s">
        <v>339</v>
      </c>
    </row>
    <row r="295" spans="1:4" ht="15.75" customHeight="1" x14ac:dyDescent="0.35">
      <c r="A295" s="3" t="s">
        <v>288</v>
      </c>
      <c r="B295" s="3" t="s">
        <v>19</v>
      </c>
      <c r="C295" s="3" t="s">
        <v>718</v>
      </c>
      <c r="D295" s="3" t="s">
        <v>341</v>
      </c>
    </row>
    <row r="296" spans="1:4" ht="15.75" customHeight="1" x14ac:dyDescent="0.35">
      <c r="A296" s="3" t="s">
        <v>719</v>
      </c>
      <c r="B296" s="3" t="s">
        <v>19</v>
      </c>
      <c r="C296" s="3" t="s">
        <v>720</v>
      </c>
      <c r="D296" s="3" t="s">
        <v>341</v>
      </c>
    </row>
    <row r="297" spans="1:4" ht="15.75" customHeight="1" x14ac:dyDescent="0.35">
      <c r="A297" s="3" t="s">
        <v>290</v>
      </c>
      <c r="B297" s="3" t="s">
        <v>19</v>
      </c>
      <c r="C297" s="3" t="s">
        <v>721</v>
      </c>
      <c r="D297" s="3" t="s">
        <v>358</v>
      </c>
    </row>
    <row r="298" spans="1:4" ht="15.75" customHeight="1" x14ac:dyDescent="0.35">
      <c r="A298" s="3" t="s">
        <v>722</v>
      </c>
      <c r="B298" s="3" t="s">
        <v>19</v>
      </c>
      <c r="C298" s="3" t="s">
        <v>723</v>
      </c>
      <c r="D298" s="3" t="s">
        <v>358</v>
      </c>
    </row>
    <row r="299" spans="1:4" ht="15.75" customHeight="1" x14ac:dyDescent="0.35">
      <c r="A299" s="3" t="s">
        <v>292</v>
      </c>
      <c r="B299" s="3" t="s">
        <v>19</v>
      </c>
      <c r="C299" s="3" t="s">
        <v>724</v>
      </c>
      <c r="D299" s="3" t="s">
        <v>344</v>
      </c>
    </row>
    <row r="300" spans="1:4" ht="15.75" customHeight="1" x14ac:dyDescent="0.35">
      <c r="A300" s="3" t="s">
        <v>296</v>
      </c>
      <c r="B300" s="3" t="s">
        <v>9</v>
      </c>
      <c r="C300" s="3" t="s">
        <v>725</v>
      </c>
      <c r="D300" s="3" t="s">
        <v>352</v>
      </c>
    </row>
    <row r="301" spans="1:4" ht="15.75" customHeight="1" x14ac:dyDescent="0.35">
      <c r="A301" s="3" t="s">
        <v>295</v>
      </c>
      <c r="B301" s="3" t="s">
        <v>9</v>
      </c>
      <c r="C301" s="3" t="s">
        <v>726</v>
      </c>
      <c r="D301" s="3" t="s">
        <v>352</v>
      </c>
    </row>
    <row r="302" spans="1:4" ht="15.75" customHeight="1" x14ac:dyDescent="0.35">
      <c r="A302" s="3" t="s">
        <v>727</v>
      </c>
      <c r="B302" s="3" t="s">
        <v>9</v>
      </c>
      <c r="C302" s="3" t="s">
        <v>728</v>
      </c>
      <c r="D302" s="3" t="s">
        <v>334</v>
      </c>
    </row>
    <row r="303" spans="1:4" ht="15.75" customHeight="1" x14ac:dyDescent="0.35">
      <c r="A303" s="3" t="s">
        <v>729</v>
      </c>
      <c r="B303" s="3" t="s">
        <v>9</v>
      </c>
      <c r="C303" s="3" t="s">
        <v>730</v>
      </c>
      <c r="D303" s="3" t="s">
        <v>334</v>
      </c>
    </row>
    <row r="304" spans="1:4" ht="15.75" customHeight="1" x14ac:dyDescent="0.35">
      <c r="A304" s="3" t="s">
        <v>297</v>
      </c>
      <c r="B304" s="3" t="s">
        <v>9</v>
      </c>
      <c r="C304" s="3" t="s">
        <v>731</v>
      </c>
      <c r="D304" s="3" t="s">
        <v>387</v>
      </c>
    </row>
    <row r="305" spans="1:4" ht="15.75" customHeight="1" x14ac:dyDescent="0.35">
      <c r="A305" s="3" t="s">
        <v>294</v>
      </c>
      <c r="B305" s="3" t="s">
        <v>9</v>
      </c>
      <c r="C305" s="3" t="s">
        <v>732</v>
      </c>
      <c r="D305" s="3" t="s">
        <v>341</v>
      </c>
    </row>
    <row r="306" spans="1:4" ht="15.75" customHeight="1" x14ac:dyDescent="0.35">
      <c r="A306" s="3" t="s">
        <v>733</v>
      </c>
      <c r="B306" s="3" t="s">
        <v>9</v>
      </c>
      <c r="C306" s="3" t="s">
        <v>734</v>
      </c>
      <c r="D306" s="3" t="s">
        <v>358</v>
      </c>
    </row>
    <row r="307" spans="1:4" ht="15.75" customHeight="1" x14ac:dyDescent="0.35">
      <c r="A307" s="3" t="s">
        <v>301</v>
      </c>
      <c r="B307" s="3" t="s">
        <v>15</v>
      </c>
      <c r="C307" s="3" t="s">
        <v>539</v>
      </c>
      <c r="D307" s="3" t="s">
        <v>334</v>
      </c>
    </row>
    <row r="308" spans="1:4" ht="15.75" customHeight="1" x14ac:dyDescent="0.35">
      <c r="A308" s="3" t="s">
        <v>299</v>
      </c>
      <c r="B308" s="3" t="s">
        <v>15</v>
      </c>
      <c r="C308" s="3" t="s">
        <v>735</v>
      </c>
      <c r="D308" s="3" t="s">
        <v>358</v>
      </c>
    </row>
    <row r="309" spans="1:4" ht="15.75" customHeight="1" x14ac:dyDescent="0.35">
      <c r="A309" s="3" t="s">
        <v>300</v>
      </c>
      <c r="B309" s="3" t="s">
        <v>15</v>
      </c>
      <c r="C309" s="3" t="s">
        <v>736</v>
      </c>
      <c r="D309" s="3" t="s">
        <v>358</v>
      </c>
    </row>
    <row r="310" spans="1:4" ht="15.75" customHeight="1" x14ac:dyDescent="0.35">
      <c r="A310" s="3" t="s">
        <v>305</v>
      </c>
      <c r="B310" s="3" t="s">
        <v>73</v>
      </c>
      <c r="C310" s="3" t="s">
        <v>737</v>
      </c>
      <c r="D310" s="3" t="s">
        <v>352</v>
      </c>
    </row>
    <row r="311" spans="1:4" ht="15.75" customHeight="1" x14ac:dyDescent="0.35">
      <c r="A311" s="3" t="s">
        <v>304</v>
      </c>
      <c r="B311" s="3" t="s">
        <v>73</v>
      </c>
      <c r="C311" s="3" t="s">
        <v>738</v>
      </c>
      <c r="D311" s="3" t="s">
        <v>352</v>
      </c>
    </row>
    <row r="312" spans="1:4" ht="15.75" customHeight="1" x14ac:dyDescent="0.35">
      <c r="A312" s="3" t="s">
        <v>308</v>
      </c>
      <c r="B312" s="3" t="s">
        <v>73</v>
      </c>
      <c r="C312" s="3" t="s">
        <v>739</v>
      </c>
      <c r="D312" s="3" t="s">
        <v>334</v>
      </c>
    </row>
    <row r="313" spans="1:4" ht="15.75" customHeight="1" x14ac:dyDescent="0.35">
      <c r="A313" s="3" t="s">
        <v>310</v>
      </c>
      <c r="B313" s="3" t="s">
        <v>73</v>
      </c>
      <c r="C313" s="3" t="s">
        <v>740</v>
      </c>
      <c r="D313" s="3" t="s">
        <v>387</v>
      </c>
    </row>
    <row r="314" spans="1:4" ht="15.75" customHeight="1" x14ac:dyDescent="0.35">
      <c r="A314" s="3" t="s">
        <v>311</v>
      </c>
      <c r="B314" s="3" t="s">
        <v>73</v>
      </c>
      <c r="C314" s="3" t="s">
        <v>741</v>
      </c>
      <c r="D314" s="3" t="s">
        <v>387</v>
      </c>
    </row>
    <row r="315" spans="1:4" ht="15.75" customHeight="1" x14ac:dyDescent="0.35">
      <c r="A315" s="3" t="s">
        <v>306</v>
      </c>
      <c r="B315" s="3" t="s">
        <v>73</v>
      </c>
      <c r="C315" s="3" t="s">
        <v>742</v>
      </c>
      <c r="D315" s="3" t="s">
        <v>339</v>
      </c>
    </row>
    <row r="316" spans="1:4" ht="15.75" customHeight="1" x14ac:dyDescent="0.35">
      <c r="A316" s="3" t="s">
        <v>743</v>
      </c>
      <c r="B316" s="3" t="s">
        <v>73</v>
      </c>
      <c r="C316" s="3" t="s">
        <v>744</v>
      </c>
      <c r="D316" s="3" t="s">
        <v>339</v>
      </c>
    </row>
    <row r="317" spans="1:4" ht="15.75" customHeight="1" x14ac:dyDescent="0.35">
      <c r="A317" s="3" t="s">
        <v>745</v>
      </c>
      <c r="B317" s="3" t="s">
        <v>73</v>
      </c>
      <c r="C317" s="3" t="s">
        <v>746</v>
      </c>
      <c r="D317" s="3" t="s">
        <v>341</v>
      </c>
    </row>
    <row r="318" spans="1:4" ht="15.75" customHeight="1" x14ac:dyDescent="0.35">
      <c r="A318" s="3" t="s">
        <v>747</v>
      </c>
      <c r="B318" s="3" t="s">
        <v>73</v>
      </c>
      <c r="C318" s="3" t="s">
        <v>748</v>
      </c>
      <c r="D318" s="3" t="s">
        <v>341</v>
      </c>
    </row>
    <row r="319" spans="1:4" ht="15.75" customHeight="1" x14ac:dyDescent="0.35">
      <c r="A319" s="3" t="s">
        <v>307</v>
      </c>
      <c r="B319" s="3" t="s">
        <v>73</v>
      </c>
      <c r="C319" s="3" t="s">
        <v>749</v>
      </c>
      <c r="D319" s="3" t="s">
        <v>358</v>
      </c>
    </row>
    <row r="320" spans="1:4" ht="15.75" customHeight="1" x14ac:dyDescent="0.35">
      <c r="A320" s="3" t="s">
        <v>309</v>
      </c>
      <c r="B320" s="3" t="s">
        <v>73</v>
      </c>
      <c r="C320" s="3" t="s">
        <v>750</v>
      </c>
      <c r="D320" s="3" t="s">
        <v>358</v>
      </c>
    </row>
    <row r="321" spans="1:4" ht="15.75" customHeight="1" x14ac:dyDescent="0.35">
      <c r="A321" s="3" t="s">
        <v>303</v>
      </c>
      <c r="B321" s="3" t="s">
        <v>73</v>
      </c>
      <c r="C321" s="3" t="s">
        <v>751</v>
      </c>
      <c r="D321" s="3" t="s">
        <v>352</v>
      </c>
    </row>
    <row r="322" spans="1:4" ht="15.75" customHeight="1" x14ac:dyDescent="0.35">
      <c r="A322" s="3" t="s">
        <v>752</v>
      </c>
      <c r="B322" s="3" t="s">
        <v>55</v>
      </c>
      <c r="C322" s="3" t="s">
        <v>399</v>
      </c>
      <c r="D322" s="3" t="s">
        <v>334</v>
      </c>
    </row>
    <row r="323" spans="1:4" ht="15.75" customHeight="1" x14ac:dyDescent="0.35">
      <c r="A323" s="3" t="s">
        <v>753</v>
      </c>
      <c r="B323" s="3" t="s">
        <v>55</v>
      </c>
      <c r="C323" s="3" t="s">
        <v>754</v>
      </c>
      <c r="D323" s="3" t="s">
        <v>334</v>
      </c>
    </row>
    <row r="324" spans="1:4" ht="15.75" customHeight="1" x14ac:dyDescent="0.35">
      <c r="A324" s="3" t="s">
        <v>314</v>
      </c>
      <c r="B324" s="3" t="s">
        <v>55</v>
      </c>
      <c r="C324" s="3" t="s">
        <v>755</v>
      </c>
      <c r="D324" s="3" t="s">
        <v>339</v>
      </c>
    </row>
    <row r="325" spans="1:4" ht="15.75" customHeight="1" x14ac:dyDescent="0.35">
      <c r="A325" s="3" t="s">
        <v>316</v>
      </c>
      <c r="B325" s="3" t="s">
        <v>55</v>
      </c>
      <c r="C325" s="3" t="s">
        <v>756</v>
      </c>
      <c r="D325" s="3" t="s">
        <v>339</v>
      </c>
    </row>
    <row r="326" spans="1:4" ht="15.75" customHeight="1" x14ac:dyDescent="0.35">
      <c r="A326" s="3" t="s">
        <v>313</v>
      </c>
      <c r="B326" s="3" t="s">
        <v>55</v>
      </c>
      <c r="C326" s="3" t="s">
        <v>403</v>
      </c>
      <c r="D326" s="3" t="s">
        <v>358</v>
      </c>
    </row>
    <row r="327" spans="1:4" ht="15.75" customHeight="1" x14ac:dyDescent="0.35">
      <c r="A327" s="3" t="s">
        <v>318</v>
      </c>
      <c r="B327" s="3" t="s">
        <v>55</v>
      </c>
      <c r="C327" s="3" t="s">
        <v>757</v>
      </c>
      <c r="D327" s="3" t="s">
        <v>352</v>
      </c>
    </row>
    <row r="328" spans="1:4" ht="15.75" customHeight="1" x14ac:dyDescent="0.35">
      <c r="A328" s="3" t="s">
        <v>319</v>
      </c>
      <c r="B328" s="3" t="s">
        <v>55</v>
      </c>
      <c r="C328" s="3" t="s">
        <v>758</v>
      </c>
      <c r="D328" s="3" t="s">
        <v>352</v>
      </c>
    </row>
    <row r="329" spans="1:4" ht="15.75" customHeight="1" x14ac:dyDescent="0.35">
      <c r="A329" s="3" t="s">
        <v>322</v>
      </c>
      <c r="B329" s="3" t="s">
        <v>73</v>
      </c>
      <c r="C329" s="3" t="s">
        <v>759</v>
      </c>
      <c r="D329" s="3" t="s">
        <v>352</v>
      </c>
    </row>
    <row r="330" spans="1:4" ht="15.75" customHeight="1" x14ac:dyDescent="0.35">
      <c r="A330" s="3" t="s">
        <v>325</v>
      </c>
      <c r="B330" s="3" t="s">
        <v>73</v>
      </c>
      <c r="C330" s="3" t="s">
        <v>760</v>
      </c>
      <c r="D330" s="3" t="s">
        <v>352</v>
      </c>
    </row>
    <row r="331" spans="1:4" ht="15.75" customHeight="1" x14ac:dyDescent="0.35">
      <c r="A331" s="3" t="s">
        <v>323</v>
      </c>
      <c r="B331" s="3" t="s">
        <v>73</v>
      </c>
      <c r="C331" s="3" t="s">
        <v>761</v>
      </c>
      <c r="D331" s="3" t="s">
        <v>334</v>
      </c>
    </row>
    <row r="332" spans="1:4" ht="15.75" customHeight="1" x14ac:dyDescent="0.35">
      <c r="A332" s="3" t="s">
        <v>327</v>
      </c>
      <c r="B332" s="3" t="s">
        <v>73</v>
      </c>
      <c r="C332" s="3" t="s">
        <v>762</v>
      </c>
      <c r="D332" s="3" t="s">
        <v>387</v>
      </c>
    </row>
    <row r="333" spans="1:4" ht="15.75" customHeight="1" x14ac:dyDescent="0.35">
      <c r="A333" s="3" t="s">
        <v>324</v>
      </c>
      <c r="B333" s="3" t="s">
        <v>73</v>
      </c>
      <c r="C333" s="3" t="s">
        <v>763</v>
      </c>
      <c r="D333" s="3" t="s">
        <v>339</v>
      </c>
    </row>
    <row r="334" spans="1:4" ht="15.75" customHeight="1" x14ac:dyDescent="0.35">
      <c r="A334" s="3" t="s">
        <v>764</v>
      </c>
      <c r="B334" s="3" t="s">
        <v>73</v>
      </c>
      <c r="C334" s="3" t="s">
        <v>765</v>
      </c>
      <c r="D334" s="3" t="s">
        <v>339</v>
      </c>
    </row>
    <row r="335" spans="1:4" ht="15.75" customHeight="1" x14ac:dyDescent="0.35">
      <c r="A335" s="3" t="s">
        <v>326</v>
      </c>
      <c r="B335" s="3" t="s">
        <v>73</v>
      </c>
      <c r="C335" s="3" t="s">
        <v>766</v>
      </c>
      <c r="D335" s="3" t="s">
        <v>341</v>
      </c>
    </row>
    <row r="336" spans="1:4" ht="15.75" customHeight="1" x14ac:dyDescent="0.35">
      <c r="A336" s="3" t="s">
        <v>328</v>
      </c>
      <c r="B336" s="3" t="s">
        <v>73</v>
      </c>
      <c r="C336" s="3" t="s">
        <v>767</v>
      </c>
      <c r="D336" s="3" t="s">
        <v>341</v>
      </c>
    </row>
    <row r="337" spans="1:4" ht="15.75" customHeight="1" x14ac:dyDescent="0.35">
      <c r="A337" s="3" t="s">
        <v>321</v>
      </c>
      <c r="B337" s="3" t="s">
        <v>73</v>
      </c>
      <c r="C337" s="3" t="s">
        <v>768</v>
      </c>
      <c r="D337" s="3" t="s">
        <v>358</v>
      </c>
    </row>
    <row r="338" spans="1:4" ht="15.75" customHeight="1" x14ac:dyDescent="0.35">
      <c r="A338" s="3" t="s">
        <v>769</v>
      </c>
      <c r="B338" s="3" t="s">
        <v>73</v>
      </c>
      <c r="C338" s="3" t="s">
        <v>770</v>
      </c>
      <c r="D338" s="3" t="s">
        <v>358</v>
      </c>
    </row>
    <row r="339" spans="1:4" ht="15.75" customHeight="1" x14ac:dyDescent="0.35"/>
    <row r="340" spans="1:4" ht="15.75" customHeight="1" x14ac:dyDescent="0.35">
      <c r="A340" s="3" t="s">
        <v>166</v>
      </c>
      <c r="B340" s="3" t="s">
        <v>55</v>
      </c>
      <c r="C340" s="3" t="s">
        <v>771</v>
      </c>
      <c r="D340" s="3" t="s">
        <v>358</v>
      </c>
    </row>
    <row r="341" spans="1:4" ht="15.75" customHeight="1" x14ac:dyDescent="0.35">
      <c r="A341" s="3" t="s">
        <v>185</v>
      </c>
      <c r="B341" s="3" t="s">
        <v>9</v>
      </c>
      <c r="C341" s="3" t="s">
        <v>772</v>
      </c>
      <c r="D341" s="3" t="s">
        <v>358</v>
      </c>
    </row>
    <row r="342" spans="1:4" ht="15.75" customHeight="1" x14ac:dyDescent="0.35">
      <c r="A342" s="3" t="s">
        <v>283</v>
      </c>
      <c r="B342" s="3" t="s">
        <v>19</v>
      </c>
      <c r="C342" s="3" t="s">
        <v>773</v>
      </c>
      <c r="D342" s="3" t="s">
        <v>334</v>
      </c>
    </row>
    <row r="343" spans="1:4" ht="15.75" customHeight="1" x14ac:dyDescent="0.35">
      <c r="A343" s="11" t="s">
        <v>98</v>
      </c>
      <c r="B343" s="3" t="s">
        <v>73</v>
      </c>
      <c r="C343" s="3" t="s">
        <v>461</v>
      </c>
      <c r="D343" s="3" t="s">
        <v>358</v>
      </c>
    </row>
    <row r="344" spans="1:4" ht="15.75" customHeight="1" x14ac:dyDescent="0.35">
      <c r="A344" s="11" t="s">
        <v>137</v>
      </c>
      <c r="B344" s="3" t="s">
        <v>73</v>
      </c>
      <c r="C344" s="3" t="s">
        <v>522</v>
      </c>
      <c r="D344" s="3" t="s">
        <v>339</v>
      </c>
    </row>
    <row r="345" spans="1:4" ht="15.75" customHeight="1" x14ac:dyDescent="0.35">
      <c r="A345" s="3" t="s">
        <v>280</v>
      </c>
      <c r="B345" s="3" t="s">
        <v>55</v>
      </c>
      <c r="C345" s="3" t="s">
        <v>771</v>
      </c>
      <c r="D345" s="3" t="s">
        <v>358</v>
      </c>
    </row>
    <row r="346" spans="1:4" ht="15.75" customHeight="1" x14ac:dyDescent="0.35"/>
    <row r="347" spans="1:4" ht="15.75" customHeight="1" x14ac:dyDescent="0.35"/>
    <row r="348" spans="1:4" ht="15.75" customHeight="1" x14ac:dyDescent="0.35"/>
    <row r="349" spans="1:4" ht="15.75" customHeight="1" x14ac:dyDescent="0.35"/>
    <row r="350" spans="1:4" ht="15.75" customHeight="1" x14ac:dyDescent="0.35"/>
    <row r="351" spans="1:4" ht="15.75" customHeight="1" x14ac:dyDescent="0.35"/>
    <row r="352" spans="1:4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A1:D338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</vt:lpstr>
      <vt:lpstr>Field_Entries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Shackel</dc:creator>
  <cp:lastModifiedBy>Kate Matthews</cp:lastModifiedBy>
  <dcterms:created xsi:type="dcterms:W3CDTF">2019-06-06T09:00:51Z</dcterms:created>
  <dcterms:modified xsi:type="dcterms:W3CDTF">2024-06-10T07:11:01Z</dcterms:modified>
</cp:coreProperties>
</file>