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OneDrive\Documents\Sussex Athletics\Results\2019\"/>
    </mc:Choice>
  </mc:AlternateContent>
  <xr:revisionPtr revIDLastSave="8" documentId="8_{DCEF6A22-3DEB-41C9-AF5F-2E9591584070}" xr6:coauthVersionLast="43" xr6:coauthVersionMax="43" xr10:uidLastSave="{92008FF6-9A75-4E89-B387-731F5555927E}"/>
  <bookViews>
    <workbookView xWindow="-120" yWindow="-120" windowWidth="20730" windowHeight="11160" xr2:uid="{6AD42C2D-527B-4E05-B933-73D26E3A80E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92" i="1"/>
  <c r="F92" i="1"/>
  <c r="G92" i="1"/>
  <c r="E93" i="1"/>
  <c r="F93" i="1"/>
  <c r="G93" i="1"/>
  <c r="E94" i="1"/>
  <c r="F94" i="1"/>
  <c r="G94" i="1"/>
  <c r="E95" i="1"/>
  <c r="F95" i="1"/>
  <c r="G95" i="1"/>
  <c r="E96" i="1"/>
  <c r="F96" i="1"/>
  <c r="G96" i="1"/>
  <c r="E97" i="1"/>
  <c r="F97" i="1"/>
  <c r="G97" i="1"/>
  <c r="E98" i="1"/>
  <c r="F98" i="1"/>
  <c r="G98" i="1"/>
  <c r="E99" i="1"/>
  <c r="F99" i="1"/>
  <c r="G99" i="1"/>
  <c r="E100" i="1"/>
  <c r="F100" i="1"/>
  <c r="G100" i="1"/>
  <c r="E101" i="1"/>
  <c r="F101" i="1"/>
  <c r="G101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8" i="1"/>
  <c r="F108" i="1"/>
  <c r="G108" i="1"/>
  <c r="E109" i="1"/>
  <c r="F109" i="1"/>
  <c r="G109" i="1"/>
  <c r="E110" i="1"/>
  <c r="F110" i="1"/>
  <c r="G110" i="1"/>
  <c r="E111" i="1"/>
  <c r="F111" i="1"/>
  <c r="G111" i="1"/>
  <c r="E115" i="1"/>
  <c r="F115" i="1"/>
  <c r="G115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8" i="1"/>
  <c r="F128" i="1"/>
  <c r="G128" i="1"/>
  <c r="E129" i="1"/>
  <c r="F129" i="1"/>
  <c r="G129" i="1"/>
  <c r="E130" i="1"/>
  <c r="F130" i="1"/>
  <c r="G130" i="1"/>
  <c r="E134" i="1"/>
  <c r="F134" i="1"/>
  <c r="G134" i="1"/>
  <c r="E135" i="1"/>
  <c r="F135" i="1"/>
  <c r="G135" i="1"/>
  <c r="E136" i="1"/>
  <c r="F136" i="1"/>
  <c r="G136" i="1"/>
  <c r="E137" i="1"/>
  <c r="F137" i="1"/>
  <c r="G137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E145" i="1"/>
  <c r="F145" i="1"/>
  <c r="G145" i="1"/>
  <c r="E146" i="1"/>
  <c r="F146" i="1"/>
  <c r="G146" i="1"/>
  <c r="E147" i="1"/>
  <c r="F147" i="1"/>
  <c r="G147" i="1"/>
  <c r="E148" i="1"/>
  <c r="F148" i="1"/>
  <c r="G148" i="1"/>
  <c r="E149" i="1"/>
  <c r="F149" i="1"/>
  <c r="G149" i="1"/>
  <c r="E150" i="1"/>
  <c r="F150" i="1"/>
  <c r="G150" i="1"/>
  <c r="E151" i="1"/>
  <c r="F151" i="1"/>
  <c r="G151" i="1"/>
  <c r="E152" i="1"/>
  <c r="F152" i="1"/>
  <c r="G152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9" i="1"/>
  <c r="F189" i="1"/>
  <c r="G189" i="1"/>
  <c r="E190" i="1"/>
  <c r="F190" i="1"/>
  <c r="G190" i="1"/>
  <c r="E191" i="1"/>
  <c r="F191" i="1"/>
  <c r="G191" i="1"/>
  <c r="E192" i="1"/>
  <c r="F192" i="1"/>
  <c r="G192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200" i="1"/>
  <c r="F200" i="1"/>
  <c r="G200" i="1"/>
  <c r="E201" i="1"/>
  <c r="F201" i="1"/>
  <c r="G201" i="1"/>
  <c r="E202" i="1"/>
  <c r="F202" i="1"/>
  <c r="G202" i="1"/>
  <c r="E203" i="1"/>
  <c r="F203" i="1"/>
  <c r="G203" i="1"/>
  <c r="E204" i="1"/>
  <c r="F204" i="1"/>
  <c r="G204" i="1"/>
  <c r="E205" i="1"/>
  <c r="F205" i="1"/>
  <c r="G205" i="1"/>
  <c r="E206" i="1"/>
  <c r="F206" i="1"/>
  <c r="G206" i="1"/>
  <c r="E207" i="1"/>
  <c r="F207" i="1"/>
  <c r="G207" i="1"/>
  <c r="E211" i="1"/>
  <c r="F211" i="1"/>
  <c r="G211" i="1"/>
  <c r="E212" i="1"/>
  <c r="F212" i="1"/>
  <c r="G212" i="1"/>
  <c r="E213" i="1"/>
  <c r="F213" i="1"/>
  <c r="G213" i="1"/>
  <c r="E214" i="1"/>
  <c r="F214" i="1"/>
  <c r="G214" i="1"/>
  <c r="E215" i="1"/>
  <c r="F215" i="1"/>
  <c r="G215" i="1"/>
  <c r="E216" i="1"/>
  <c r="F216" i="1"/>
  <c r="G216" i="1"/>
  <c r="E217" i="1"/>
  <c r="F217" i="1"/>
  <c r="G217" i="1"/>
  <c r="E218" i="1"/>
  <c r="F218" i="1"/>
  <c r="G218" i="1"/>
  <c r="E222" i="1"/>
  <c r="F222" i="1"/>
  <c r="G222" i="1"/>
  <c r="E223" i="1"/>
  <c r="F223" i="1"/>
  <c r="G223" i="1"/>
  <c r="E224" i="1"/>
  <c r="F224" i="1"/>
  <c r="G224" i="1"/>
  <c r="E225" i="1"/>
  <c r="F225" i="1"/>
  <c r="G225" i="1"/>
  <c r="E226" i="1"/>
  <c r="F226" i="1"/>
  <c r="G226" i="1"/>
  <c r="E227" i="1"/>
  <c r="F227" i="1"/>
  <c r="G227" i="1"/>
  <c r="E228" i="1"/>
  <c r="F228" i="1"/>
  <c r="G228" i="1"/>
  <c r="E232" i="1"/>
  <c r="F232" i="1"/>
  <c r="G232" i="1"/>
  <c r="E233" i="1"/>
  <c r="F233" i="1"/>
  <c r="G233" i="1"/>
  <c r="E234" i="1"/>
  <c r="F234" i="1"/>
  <c r="G234" i="1"/>
  <c r="E235" i="1"/>
  <c r="F235" i="1"/>
  <c r="G235" i="1"/>
  <c r="E236" i="1"/>
  <c r="F236" i="1"/>
  <c r="G236" i="1"/>
  <c r="E237" i="1"/>
  <c r="F237" i="1"/>
  <c r="G237" i="1"/>
  <c r="E238" i="1"/>
  <c r="F238" i="1"/>
  <c r="G238" i="1"/>
  <c r="E239" i="1"/>
  <c r="F239" i="1"/>
  <c r="G239" i="1"/>
  <c r="E243" i="1"/>
  <c r="F243" i="1"/>
  <c r="G243" i="1"/>
  <c r="E244" i="1"/>
  <c r="F244" i="1"/>
  <c r="G244" i="1"/>
  <c r="E245" i="1"/>
  <c r="F245" i="1"/>
  <c r="G245" i="1"/>
  <c r="E246" i="1"/>
  <c r="F246" i="1"/>
  <c r="G246" i="1"/>
  <c r="E247" i="1"/>
  <c r="F247" i="1"/>
  <c r="G247" i="1"/>
  <c r="E248" i="1"/>
  <c r="F248" i="1"/>
  <c r="G248" i="1"/>
  <c r="E249" i="1"/>
  <c r="F249" i="1"/>
  <c r="G249" i="1"/>
  <c r="E253" i="1"/>
  <c r="F253" i="1"/>
  <c r="G253" i="1"/>
  <c r="E254" i="1"/>
  <c r="F254" i="1"/>
  <c r="G254" i="1"/>
  <c r="E255" i="1"/>
  <c r="F255" i="1"/>
  <c r="G255" i="1"/>
  <c r="E256" i="1"/>
  <c r="F256" i="1"/>
  <c r="G256" i="1"/>
  <c r="E257" i="1"/>
  <c r="F257" i="1"/>
  <c r="G257" i="1"/>
  <c r="E258" i="1"/>
  <c r="F258" i="1"/>
  <c r="G258" i="1"/>
  <c r="E259" i="1"/>
  <c r="F259" i="1"/>
  <c r="G259" i="1"/>
  <c r="E260" i="1"/>
  <c r="F260" i="1"/>
  <c r="G260" i="1"/>
  <c r="E264" i="1"/>
  <c r="F264" i="1"/>
  <c r="G264" i="1"/>
  <c r="E265" i="1"/>
  <c r="F265" i="1"/>
  <c r="G265" i="1"/>
  <c r="E266" i="1"/>
  <c r="F266" i="1"/>
  <c r="G266" i="1"/>
  <c r="E267" i="1"/>
  <c r="F267" i="1"/>
  <c r="G267" i="1"/>
  <c r="E268" i="1"/>
  <c r="F268" i="1"/>
  <c r="G268" i="1"/>
  <c r="E269" i="1"/>
  <c r="F269" i="1"/>
  <c r="G269" i="1"/>
  <c r="E270" i="1"/>
  <c r="F270" i="1"/>
  <c r="G270" i="1"/>
  <c r="E271" i="1"/>
  <c r="F271" i="1"/>
  <c r="G271" i="1"/>
  <c r="E275" i="1"/>
  <c r="F275" i="1"/>
  <c r="G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E280" i="1"/>
  <c r="F280" i="1"/>
  <c r="G280" i="1"/>
  <c r="E281" i="1"/>
  <c r="F281" i="1"/>
  <c r="G281" i="1"/>
  <c r="E282" i="1"/>
  <c r="F282" i="1"/>
  <c r="G282" i="1"/>
  <c r="E286" i="1"/>
  <c r="F286" i="1"/>
  <c r="G286" i="1"/>
  <c r="E287" i="1"/>
  <c r="F287" i="1"/>
  <c r="G287" i="1"/>
  <c r="E288" i="1"/>
  <c r="F288" i="1"/>
  <c r="G288" i="1"/>
  <c r="E289" i="1"/>
  <c r="F289" i="1"/>
  <c r="G289" i="1"/>
  <c r="E290" i="1"/>
  <c r="F290" i="1"/>
  <c r="G290" i="1"/>
  <c r="E291" i="1"/>
  <c r="F291" i="1"/>
  <c r="G291" i="1"/>
  <c r="E292" i="1"/>
  <c r="F292" i="1"/>
  <c r="G292" i="1"/>
  <c r="E293" i="1"/>
  <c r="F293" i="1"/>
  <c r="G293" i="1"/>
  <c r="E297" i="1"/>
  <c r="F297" i="1"/>
  <c r="G297" i="1"/>
  <c r="E298" i="1"/>
  <c r="F298" i="1"/>
  <c r="G298" i="1"/>
  <c r="E299" i="1"/>
  <c r="F299" i="1"/>
  <c r="G299" i="1"/>
  <c r="E300" i="1"/>
  <c r="F300" i="1"/>
  <c r="G300" i="1"/>
  <c r="E301" i="1"/>
  <c r="F301" i="1"/>
  <c r="G301" i="1"/>
  <c r="E302" i="1"/>
  <c r="F302" i="1"/>
  <c r="G302" i="1"/>
  <c r="E303" i="1"/>
  <c r="F303" i="1"/>
  <c r="G303" i="1"/>
  <c r="E304" i="1"/>
  <c r="F304" i="1"/>
  <c r="G304" i="1"/>
  <c r="E308" i="1"/>
  <c r="F308" i="1"/>
  <c r="G308" i="1"/>
  <c r="E309" i="1"/>
  <c r="F309" i="1"/>
  <c r="G309" i="1"/>
  <c r="E310" i="1"/>
  <c r="F310" i="1"/>
  <c r="G310" i="1"/>
  <c r="E311" i="1"/>
  <c r="F311" i="1"/>
  <c r="G311" i="1"/>
  <c r="E312" i="1"/>
  <c r="F312" i="1"/>
  <c r="G312" i="1"/>
  <c r="E313" i="1"/>
  <c r="F313" i="1"/>
  <c r="G313" i="1"/>
  <c r="E314" i="1"/>
  <c r="F314" i="1"/>
  <c r="G314" i="1"/>
  <c r="E318" i="1"/>
  <c r="F318" i="1"/>
  <c r="G318" i="1"/>
  <c r="E319" i="1"/>
  <c r="F319" i="1"/>
  <c r="G319" i="1"/>
  <c r="E320" i="1"/>
  <c r="F320" i="1"/>
  <c r="G320" i="1"/>
  <c r="E321" i="1"/>
  <c r="F321" i="1"/>
  <c r="G321" i="1"/>
  <c r="E322" i="1"/>
  <c r="F322" i="1"/>
  <c r="G322" i="1"/>
  <c r="E323" i="1"/>
  <c r="F323" i="1"/>
  <c r="G323" i="1"/>
  <c r="E327" i="1"/>
  <c r="F327" i="1"/>
  <c r="G327" i="1"/>
  <c r="E328" i="1"/>
  <c r="F328" i="1"/>
  <c r="G328" i="1"/>
  <c r="E329" i="1"/>
  <c r="F329" i="1"/>
  <c r="G329" i="1"/>
  <c r="E330" i="1"/>
  <c r="F330" i="1"/>
  <c r="G330" i="1"/>
  <c r="E331" i="1"/>
  <c r="F331" i="1"/>
  <c r="G331" i="1"/>
  <c r="E332" i="1"/>
  <c r="F332" i="1"/>
  <c r="G332" i="1"/>
  <c r="E336" i="1"/>
  <c r="F336" i="1"/>
  <c r="G336" i="1"/>
  <c r="E337" i="1"/>
  <c r="F337" i="1"/>
  <c r="G337" i="1"/>
  <c r="E338" i="1"/>
  <c r="F338" i="1"/>
  <c r="G338" i="1"/>
  <c r="E339" i="1"/>
  <c r="F339" i="1"/>
  <c r="G339" i="1"/>
  <c r="E340" i="1"/>
  <c r="F340" i="1"/>
  <c r="G340" i="1"/>
  <c r="E341" i="1"/>
  <c r="F341" i="1"/>
  <c r="G341" i="1"/>
  <c r="E342" i="1"/>
  <c r="F342" i="1"/>
  <c r="G342" i="1"/>
  <c r="E343" i="1"/>
  <c r="F343" i="1"/>
  <c r="G343" i="1"/>
  <c r="E347" i="1"/>
  <c r="F347" i="1"/>
  <c r="G347" i="1"/>
  <c r="E348" i="1"/>
  <c r="F348" i="1"/>
  <c r="G348" i="1"/>
  <c r="E349" i="1"/>
  <c r="F349" i="1"/>
  <c r="G349" i="1"/>
  <c r="E350" i="1"/>
  <c r="F350" i="1"/>
  <c r="G350" i="1"/>
  <c r="E351" i="1"/>
  <c r="F351" i="1"/>
  <c r="G351" i="1"/>
  <c r="E352" i="1"/>
  <c r="F352" i="1"/>
  <c r="G352" i="1"/>
  <c r="E353" i="1"/>
  <c r="F353" i="1"/>
  <c r="G353" i="1"/>
  <c r="E354" i="1"/>
  <c r="F354" i="1"/>
  <c r="G354" i="1"/>
  <c r="E358" i="1"/>
  <c r="F358" i="1"/>
  <c r="G358" i="1"/>
  <c r="E359" i="1"/>
  <c r="F359" i="1"/>
  <c r="G359" i="1"/>
  <c r="E360" i="1"/>
  <c r="F360" i="1"/>
  <c r="G360" i="1"/>
  <c r="E361" i="1"/>
  <c r="F361" i="1"/>
  <c r="G361" i="1"/>
  <c r="E362" i="1"/>
  <c r="F362" i="1"/>
  <c r="G362" i="1"/>
  <c r="E363" i="1"/>
  <c r="F363" i="1"/>
  <c r="G363" i="1"/>
  <c r="E364" i="1"/>
  <c r="F364" i="1"/>
  <c r="G364" i="1"/>
  <c r="E365" i="1"/>
  <c r="F365" i="1"/>
  <c r="G365" i="1"/>
  <c r="E369" i="1"/>
  <c r="F369" i="1"/>
  <c r="G369" i="1"/>
  <c r="E370" i="1"/>
  <c r="F370" i="1"/>
  <c r="G370" i="1"/>
  <c r="E371" i="1"/>
  <c r="F371" i="1"/>
  <c r="G371" i="1"/>
  <c r="E372" i="1"/>
  <c r="F372" i="1"/>
  <c r="G372" i="1"/>
  <c r="E373" i="1"/>
  <c r="F373" i="1"/>
  <c r="G373" i="1"/>
  <c r="E377" i="1"/>
  <c r="F377" i="1"/>
  <c r="G377" i="1"/>
  <c r="E378" i="1"/>
  <c r="F378" i="1"/>
  <c r="G378" i="1"/>
  <c r="E379" i="1"/>
  <c r="F379" i="1"/>
  <c r="G379" i="1"/>
  <c r="E380" i="1"/>
  <c r="F380" i="1"/>
  <c r="G380" i="1"/>
  <c r="E381" i="1"/>
  <c r="F381" i="1"/>
  <c r="G381" i="1"/>
  <c r="E382" i="1"/>
  <c r="F382" i="1"/>
  <c r="G382" i="1"/>
  <c r="E383" i="1"/>
  <c r="F383" i="1"/>
  <c r="G383" i="1"/>
  <c r="E384" i="1"/>
  <c r="F384" i="1"/>
  <c r="G384" i="1"/>
  <c r="E385" i="1"/>
  <c r="F385" i="1"/>
  <c r="G385" i="1"/>
  <c r="E386" i="1"/>
  <c r="F386" i="1"/>
  <c r="G386" i="1"/>
  <c r="E387" i="1"/>
  <c r="F387" i="1"/>
  <c r="G387" i="1"/>
  <c r="E391" i="1"/>
  <c r="F391" i="1"/>
  <c r="G391" i="1"/>
  <c r="E392" i="1"/>
  <c r="F392" i="1"/>
  <c r="G392" i="1"/>
  <c r="E393" i="1"/>
  <c r="F393" i="1"/>
  <c r="G393" i="1"/>
  <c r="E394" i="1"/>
  <c r="F394" i="1"/>
  <c r="G394" i="1"/>
  <c r="E395" i="1"/>
  <c r="F395" i="1"/>
  <c r="G395" i="1"/>
  <c r="E396" i="1"/>
  <c r="F396" i="1"/>
  <c r="G396" i="1"/>
  <c r="E397" i="1"/>
  <c r="F397" i="1"/>
  <c r="G397" i="1"/>
  <c r="E398" i="1"/>
  <c r="F398" i="1"/>
  <c r="G398" i="1"/>
  <c r="E399" i="1"/>
  <c r="F399" i="1"/>
  <c r="G399" i="1"/>
  <c r="E400" i="1"/>
  <c r="F400" i="1"/>
  <c r="G400" i="1"/>
  <c r="E401" i="1"/>
  <c r="F401" i="1"/>
  <c r="G401" i="1"/>
  <c r="E405" i="1"/>
  <c r="F405" i="1"/>
  <c r="G405" i="1"/>
  <c r="E406" i="1"/>
  <c r="F406" i="1"/>
  <c r="G406" i="1"/>
  <c r="E407" i="1"/>
  <c r="F407" i="1"/>
  <c r="G407" i="1"/>
  <c r="E408" i="1"/>
  <c r="F408" i="1"/>
  <c r="G408" i="1"/>
  <c r="E409" i="1"/>
  <c r="F409" i="1"/>
  <c r="G409" i="1"/>
  <c r="E410" i="1"/>
  <c r="F410" i="1"/>
  <c r="G410" i="1"/>
  <c r="E411" i="1"/>
  <c r="F411" i="1"/>
  <c r="G411" i="1"/>
  <c r="E412" i="1"/>
  <c r="F412" i="1"/>
  <c r="G412" i="1"/>
  <c r="E413" i="1"/>
  <c r="F413" i="1"/>
  <c r="G413" i="1"/>
  <c r="E414" i="1"/>
  <c r="F414" i="1"/>
  <c r="G414" i="1"/>
  <c r="E415" i="1"/>
  <c r="F415" i="1"/>
  <c r="G415" i="1"/>
  <c r="E416" i="1"/>
  <c r="F416" i="1"/>
  <c r="G416" i="1"/>
  <c r="E420" i="1"/>
  <c r="F420" i="1"/>
  <c r="G420" i="1"/>
  <c r="E421" i="1"/>
  <c r="F421" i="1"/>
  <c r="G421" i="1"/>
  <c r="E422" i="1"/>
  <c r="F422" i="1"/>
  <c r="G422" i="1"/>
  <c r="E423" i="1"/>
  <c r="F423" i="1"/>
  <c r="G423" i="1"/>
  <c r="E424" i="1"/>
  <c r="F424" i="1"/>
  <c r="G424" i="1"/>
  <c r="E425" i="1"/>
  <c r="F425" i="1"/>
  <c r="G425" i="1"/>
  <c r="E426" i="1"/>
  <c r="F426" i="1"/>
  <c r="G426" i="1"/>
  <c r="E427" i="1"/>
  <c r="F427" i="1"/>
  <c r="G427" i="1"/>
  <c r="E428" i="1"/>
  <c r="F428" i="1"/>
  <c r="G428" i="1"/>
  <c r="E429" i="1"/>
  <c r="F429" i="1"/>
  <c r="G429" i="1"/>
  <c r="E430" i="1"/>
  <c r="F430" i="1"/>
  <c r="G430" i="1"/>
  <c r="E434" i="1"/>
  <c r="F434" i="1"/>
  <c r="G434" i="1"/>
  <c r="E435" i="1"/>
  <c r="F435" i="1"/>
  <c r="G435" i="1"/>
  <c r="E436" i="1"/>
  <c r="F436" i="1"/>
  <c r="G436" i="1"/>
  <c r="E437" i="1"/>
  <c r="F437" i="1"/>
  <c r="G437" i="1"/>
  <c r="E438" i="1"/>
  <c r="F438" i="1"/>
  <c r="G438" i="1"/>
  <c r="E439" i="1"/>
  <c r="F439" i="1"/>
  <c r="G439" i="1"/>
  <c r="E440" i="1"/>
  <c r="F440" i="1"/>
  <c r="G440" i="1"/>
  <c r="E441" i="1"/>
  <c r="F441" i="1"/>
  <c r="G441" i="1"/>
  <c r="E442" i="1"/>
  <c r="F442" i="1"/>
  <c r="G442" i="1"/>
  <c r="E443" i="1"/>
  <c r="F443" i="1"/>
  <c r="G443" i="1"/>
  <c r="E447" i="1"/>
  <c r="F447" i="1"/>
  <c r="G447" i="1"/>
  <c r="E448" i="1"/>
  <c r="F448" i="1"/>
  <c r="G448" i="1"/>
  <c r="E449" i="1"/>
  <c r="F449" i="1"/>
  <c r="G449" i="1"/>
  <c r="E450" i="1"/>
  <c r="F450" i="1"/>
  <c r="G450" i="1"/>
  <c r="E451" i="1"/>
  <c r="F451" i="1"/>
  <c r="G451" i="1"/>
  <c r="E452" i="1"/>
  <c r="F452" i="1"/>
  <c r="G452" i="1"/>
  <c r="E453" i="1"/>
  <c r="F453" i="1"/>
  <c r="G453" i="1"/>
  <c r="E454" i="1"/>
  <c r="F454" i="1"/>
  <c r="G454" i="1"/>
  <c r="E455" i="1"/>
  <c r="F455" i="1"/>
  <c r="G455" i="1"/>
  <c r="E456" i="1"/>
  <c r="F456" i="1"/>
  <c r="G456" i="1"/>
  <c r="E460" i="1"/>
  <c r="F460" i="1"/>
  <c r="G460" i="1"/>
  <c r="E461" i="1"/>
  <c r="F461" i="1"/>
  <c r="G461" i="1"/>
  <c r="E462" i="1"/>
  <c r="F462" i="1"/>
  <c r="G462" i="1"/>
  <c r="E463" i="1"/>
  <c r="F463" i="1"/>
  <c r="G463" i="1"/>
  <c r="E464" i="1"/>
  <c r="F464" i="1"/>
  <c r="G464" i="1"/>
  <c r="E465" i="1"/>
  <c r="F465" i="1"/>
  <c r="G465" i="1"/>
  <c r="E466" i="1"/>
  <c r="F466" i="1"/>
  <c r="G466" i="1"/>
  <c r="E467" i="1"/>
  <c r="F467" i="1"/>
  <c r="G467" i="1"/>
  <c r="E468" i="1"/>
  <c r="F468" i="1"/>
  <c r="G468" i="1"/>
  <c r="E469" i="1"/>
  <c r="F469" i="1"/>
  <c r="G469" i="1"/>
  <c r="E473" i="1"/>
  <c r="F473" i="1"/>
  <c r="G473" i="1"/>
  <c r="E474" i="1"/>
  <c r="F474" i="1"/>
  <c r="G474" i="1"/>
  <c r="E475" i="1"/>
  <c r="F475" i="1"/>
  <c r="G475" i="1"/>
  <c r="E476" i="1"/>
  <c r="F476" i="1"/>
  <c r="G476" i="1"/>
  <c r="E477" i="1"/>
  <c r="F477" i="1"/>
  <c r="G477" i="1"/>
  <c r="E478" i="1"/>
  <c r="F478" i="1"/>
  <c r="G478" i="1"/>
  <c r="E479" i="1"/>
  <c r="F479" i="1"/>
  <c r="G479" i="1"/>
  <c r="E480" i="1"/>
  <c r="F480" i="1"/>
  <c r="G480" i="1"/>
  <c r="E481" i="1"/>
  <c r="F481" i="1"/>
  <c r="G481" i="1"/>
  <c r="E482" i="1"/>
  <c r="F482" i="1"/>
  <c r="G482" i="1"/>
  <c r="E483" i="1"/>
  <c r="F483" i="1"/>
  <c r="G483" i="1"/>
  <c r="E484" i="1"/>
  <c r="F484" i="1"/>
  <c r="G484" i="1"/>
  <c r="E488" i="1"/>
  <c r="F488" i="1"/>
  <c r="G488" i="1"/>
  <c r="E489" i="1"/>
  <c r="F489" i="1"/>
  <c r="G489" i="1"/>
  <c r="E490" i="1"/>
  <c r="F490" i="1"/>
  <c r="G490" i="1"/>
  <c r="E491" i="1"/>
  <c r="F491" i="1"/>
  <c r="G491" i="1"/>
  <c r="E492" i="1"/>
  <c r="F492" i="1"/>
  <c r="G492" i="1"/>
  <c r="E493" i="1"/>
  <c r="F493" i="1"/>
  <c r="G493" i="1"/>
  <c r="E494" i="1"/>
  <c r="F494" i="1"/>
  <c r="G494" i="1"/>
  <c r="E495" i="1"/>
  <c r="F495" i="1"/>
  <c r="G495" i="1"/>
  <c r="E496" i="1"/>
  <c r="F496" i="1"/>
  <c r="G496" i="1"/>
  <c r="E497" i="1"/>
  <c r="F497" i="1"/>
  <c r="G497" i="1"/>
  <c r="E498" i="1"/>
  <c r="F498" i="1"/>
  <c r="G498" i="1"/>
  <c r="E499" i="1"/>
  <c r="F499" i="1"/>
  <c r="G499" i="1"/>
  <c r="E503" i="1"/>
  <c r="F503" i="1"/>
  <c r="G503" i="1"/>
  <c r="E504" i="1"/>
  <c r="F504" i="1"/>
  <c r="G504" i="1"/>
  <c r="E505" i="1"/>
  <c r="F505" i="1"/>
  <c r="G505" i="1"/>
  <c r="E506" i="1"/>
  <c r="F506" i="1"/>
  <c r="G506" i="1"/>
  <c r="E507" i="1"/>
  <c r="F507" i="1"/>
  <c r="G507" i="1"/>
  <c r="E508" i="1"/>
  <c r="F508" i="1"/>
  <c r="G508" i="1"/>
  <c r="E509" i="1"/>
  <c r="F509" i="1"/>
  <c r="G509" i="1"/>
  <c r="E510" i="1"/>
  <c r="F510" i="1"/>
  <c r="G510" i="1"/>
  <c r="E511" i="1"/>
  <c r="F511" i="1"/>
  <c r="G511" i="1"/>
  <c r="E512" i="1"/>
  <c r="F512" i="1"/>
  <c r="G512" i="1"/>
  <c r="E516" i="1"/>
  <c r="F516" i="1"/>
  <c r="G516" i="1"/>
  <c r="E517" i="1"/>
  <c r="F517" i="1"/>
  <c r="G517" i="1"/>
  <c r="E518" i="1"/>
  <c r="F518" i="1"/>
  <c r="G518" i="1"/>
  <c r="E519" i="1"/>
  <c r="F519" i="1"/>
  <c r="G519" i="1"/>
  <c r="E520" i="1"/>
  <c r="F520" i="1"/>
  <c r="G520" i="1"/>
  <c r="E521" i="1"/>
  <c r="F521" i="1"/>
  <c r="G521" i="1"/>
  <c r="E522" i="1"/>
  <c r="F522" i="1"/>
  <c r="G522" i="1"/>
  <c r="E523" i="1"/>
  <c r="F523" i="1"/>
  <c r="G523" i="1"/>
  <c r="E524" i="1"/>
  <c r="F524" i="1"/>
  <c r="G524" i="1"/>
  <c r="E525" i="1"/>
  <c r="F525" i="1"/>
  <c r="G525" i="1"/>
  <c r="E529" i="1"/>
  <c r="F529" i="1"/>
  <c r="G529" i="1"/>
  <c r="E530" i="1"/>
  <c r="F530" i="1"/>
  <c r="G530" i="1"/>
  <c r="E531" i="1"/>
  <c r="F531" i="1"/>
  <c r="G531" i="1"/>
  <c r="E532" i="1"/>
  <c r="F532" i="1"/>
  <c r="G532" i="1"/>
  <c r="E533" i="1"/>
  <c r="F533" i="1"/>
  <c r="G533" i="1"/>
  <c r="G6" i="1"/>
  <c r="F6" i="1"/>
  <c r="E6" i="1"/>
</calcChain>
</file>

<file path=xl/sharedStrings.xml><?xml version="1.0" encoding="utf-8"?>
<sst xmlns="http://schemas.openxmlformats.org/spreadsheetml/2006/main" count="2367" uniqueCount="1151">
  <si>
    <t>100m U13G Heats  Time :11:08</t>
  </si>
  <si>
    <t xml:space="preserve">Heat:1      Wind : 1.2 </t>
  </si>
  <si>
    <t xml:space="preserve">Ruby Adeyemi             </t>
  </si>
  <si>
    <t>13.52</t>
  </si>
  <si>
    <t>Q</t>
  </si>
  <si>
    <t xml:space="preserve">Zoe Wright               </t>
  </si>
  <si>
    <t>14.42</t>
  </si>
  <si>
    <t>q</t>
  </si>
  <si>
    <t xml:space="preserve">Angelina Bowen           </t>
  </si>
  <si>
    <t>14.64</t>
  </si>
  <si>
    <t xml:space="preserve">Harriet Yelling          </t>
  </si>
  <si>
    <t>14.65</t>
  </si>
  <si>
    <t xml:space="preserve">Lila Cox                 </t>
  </si>
  <si>
    <t>15.23</t>
  </si>
  <si>
    <t xml:space="preserve">Amy Gray                 </t>
  </si>
  <si>
    <t>15.24</t>
  </si>
  <si>
    <t xml:space="preserve">Madeleine Way            </t>
  </si>
  <si>
    <t xml:space="preserve">DNS   </t>
  </si>
  <si>
    <t xml:space="preserve">Heat:2      Wind : 1.3 </t>
  </si>
  <si>
    <t xml:space="preserve">Elodie Bradley           </t>
  </si>
  <si>
    <t>14.07</t>
  </si>
  <si>
    <t xml:space="preserve">Emma Harrison            </t>
  </si>
  <si>
    <t>14.77</t>
  </si>
  <si>
    <t xml:space="preserve">Connie Bagnall           </t>
  </si>
  <si>
    <t>14.93</t>
  </si>
  <si>
    <t xml:space="preserve">Emily Yulle              </t>
  </si>
  <si>
    <t>15.20</t>
  </si>
  <si>
    <t xml:space="preserve">Lizzy Crossman           </t>
  </si>
  <si>
    <t xml:space="preserve">Ellis Bromfield          </t>
  </si>
  <si>
    <t>15.97</t>
  </si>
  <si>
    <t xml:space="preserve">Chloe Wibrew             </t>
  </si>
  <si>
    <t>16.90</t>
  </si>
  <si>
    <t xml:space="preserve">Heat:3      Wind : 0.4 </t>
  </si>
  <si>
    <t xml:space="preserve">Rosie Kornevall          </t>
  </si>
  <si>
    <t>13.71</t>
  </si>
  <si>
    <t xml:space="preserve">Kyla Ball                </t>
  </si>
  <si>
    <t>14.68</t>
  </si>
  <si>
    <t xml:space="preserve">Layla Bowen              </t>
  </si>
  <si>
    <t>14.82</t>
  </si>
  <si>
    <t xml:space="preserve">Imogen Clarke            </t>
  </si>
  <si>
    <t>15.48</t>
  </si>
  <si>
    <t xml:space="preserve">Zoe Marston              </t>
  </si>
  <si>
    <t>16.28</t>
  </si>
  <si>
    <t xml:space="preserve">Amelia Wakeham           </t>
  </si>
  <si>
    <t>16.48</t>
  </si>
  <si>
    <t xml:space="preserve">Heat:4      Wind : 0.2 </t>
  </si>
  <si>
    <t xml:space="preserve">Erin Yeats               </t>
  </si>
  <si>
    <t>14.11</t>
  </si>
  <si>
    <t xml:space="preserve">Stella Kalman            </t>
  </si>
  <si>
    <t>14.16</t>
  </si>
  <si>
    <t xml:space="preserve">Molly Banks              </t>
  </si>
  <si>
    <t>14.52</t>
  </si>
  <si>
    <t xml:space="preserve">Lola Semark              </t>
  </si>
  <si>
    <t>14.83</t>
  </si>
  <si>
    <t xml:space="preserve">Anna Hughes              </t>
  </si>
  <si>
    <t xml:space="preserve">Rosa Pennington          </t>
  </si>
  <si>
    <t>16.05</t>
  </si>
  <si>
    <t xml:space="preserve">Iris Beeson              </t>
  </si>
  <si>
    <t>16.73</t>
  </si>
  <si>
    <t>100m U13B Heats  Time :11:24</t>
  </si>
  <si>
    <t xml:space="preserve">Heat:1      Wind : 0.7 </t>
  </si>
  <si>
    <t xml:space="preserve">Elliott Hanslow          </t>
  </si>
  <si>
    <t>13.44</t>
  </si>
  <si>
    <t xml:space="preserve">Albert Holroyd           </t>
  </si>
  <si>
    <t>13.79</t>
  </si>
  <si>
    <t xml:space="preserve">James Templar Earl       </t>
  </si>
  <si>
    <t>14.01</t>
  </si>
  <si>
    <t xml:space="preserve">Joe Cresswell            </t>
  </si>
  <si>
    <t>14.32</t>
  </si>
  <si>
    <t xml:space="preserve">Ozzy Lake                </t>
  </si>
  <si>
    <t>14.61</t>
  </si>
  <si>
    <t xml:space="preserve">Rocky Lampard            </t>
  </si>
  <si>
    <t xml:space="preserve">William Taylor           </t>
  </si>
  <si>
    <t xml:space="preserve">Heat:2      Wind : 0.0 </t>
  </si>
  <si>
    <t xml:space="preserve">James Taylor             </t>
  </si>
  <si>
    <t>13.64</t>
  </si>
  <si>
    <t xml:space="preserve">Rhys Gourley             </t>
  </si>
  <si>
    <t>14.30</t>
  </si>
  <si>
    <t xml:space="preserve">Cayden Early             </t>
  </si>
  <si>
    <t>14.54</t>
  </si>
  <si>
    <t xml:space="preserve">Harry Long               </t>
  </si>
  <si>
    <t>14.85</t>
  </si>
  <si>
    <t xml:space="preserve">Lewis Jones              </t>
  </si>
  <si>
    <t>15.09</t>
  </si>
  <si>
    <t xml:space="preserve">Alexandros Kavouras      </t>
  </si>
  <si>
    <t xml:space="preserve">Max Staras               </t>
  </si>
  <si>
    <t>15.52</t>
  </si>
  <si>
    <t xml:space="preserve">Heat:3      Wind : 1.1 </t>
  </si>
  <si>
    <t xml:space="preserve">Noah Mason               </t>
  </si>
  <si>
    <t>13.91</t>
  </si>
  <si>
    <t xml:space="preserve">Charlie Bonwick-Adams    </t>
  </si>
  <si>
    <t>14.78</t>
  </si>
  <si>
    <t xml:space="preserve">Alexander Rosling        </t>
  </si>
  <si>
    <t>14.91</t>
  </si>
  <si>
    <t xml:space="preserve">Louis Opoku              </t>
  </si>
  <si>
    <t>15.07</t>
  </si>
  <si>
    <t xml:space="preserve">Louis Byrne              </t>
  </si>
  <si>
    <t>15.33</t>
  </si>
  <si>
    <t xml:space="preserve">Theo Ramage              </t>
  </si>
  <si>
    <t>15.40</t>
  </si>
  <si>
    <t xml:space="preserve">Alex Thompson            </t>
  </si>
  <si>
    <t>15.88</t>
  </si>
  <si>
    <t>1500m U13G  Time :11:38</t>
  </si>
  <si>
    <t xml:space="preserve">Heat:1 </t>
  </si>
  <si>
    <t xml:space="preserve">Dulcie Yelling           </t>
  </si>
  <si>
    <t>5:05.54</t>
  </si>
  <si>
    <t xml:space="preserve">Rae Le Fay               </t>
  </si>
  <si>
    <t>5:17.09</t>
  </si>
  <si>
    <t xml:space="preserve">Grace Tuesday            </t>
  </si>
  <si>
    <t>5:20.99</t>
  </si>
  <si>
    <t xml:space="preserve">Xanthe Cox               </t>
  </si>
  <si>
    <t>5:21.40</t>
  </si>
  <si>
    <t xml:space="preserve">Alice Cox                </t>
  </si>
  <si>
    <t>5:22.68</t>
  </si>
  <si>
    <t xml:space="preserve">Laila Hellyer            </t>
  </si>
  <si>
    <t>5:23.70</t>
  </si>
  <si>
    <t xml:space="preserve">Esme Stephenson          </t>
  </si>
  <si>
    <t>5:25.76</t>
  </si>
  <si>
    <t xml:space="preserve">Martha Weiskopf-Strange  </t>
  </si>
  <si>
    <t>5:41.97</t>
  </si>
  <si>
    <t xml:space="preserve">Honey Thomson            </t>
  </si>
  <si>
    <t>5:47.57</t>
  </si>
  <si>
    <t>5:47.63</t>
  </si>
  <si>
    <t xml:space="preserve">Isabella Charles         </t>
  </si>
  <si>
    <t>5:50.98</t>
  </si>
  <si>
    <t xml:space="preserve">Darcy Pring              </t>
  </si>
  <si>
    <t>5:51.85</t>
  </si>
  <si>
    <t xml:space="preserve">Leily Saadatzadeh        </t>
  </si>
  <si>
    <t>5:56.73</t>
  </si>
  <si>
    <t xml:space="preserve">Florence Hill            </t>
  </si>
  <si>
    <t>6:00.23</t>
  </si>
  <si>
    <t>1500m U13B  Time :11:52</t>
  </si>
  <si>
    <t xml:space="preserve">Barney Hastings          </t>
  </si>
  <si>
    <t>4:48.33</t>
  </si>
  <si>
    <t xml:space="preserve">Thomas Matthews          </t>
  </si>
  <si>
    <t>4:51.47</t>
  </si>
  <si>
    <t xml:space="preserve">Jude Clayton             </t>
  </si>
  <si>
    <t>4:52.99</t>
  </si>
  <si>
    <t xml:space="preserve">Ilya Korchev             </t>
  </si>
  <si>
    <t>4:53.91</t>
  </si>
  <si>
    <t xml:space="preserve">Archie Turner            </t>
  </si>
  <si>
    <t>4:54.01</t>
  </si>
  <si>
    <t xml:space="preserve">Thomas Edwards           </t>
  </si>
  <si>
    <t>5:02.67</t>
  </si>
  <si>
    <t xml:space="preserve">Alastair Rhodes Doyle    </t>
  </si>
  <si>
    <t>5:09.08</t>
  </si>
  <si>
    <t xml:space="preserve">Thomas Barnett           </t>
  </si>
  <si>
    <t>5:12.37</t>
  </si>
  <si>
    <t xml:space="preserve">Corbin Bailey            </t>
  </si>
  <si>
    <t>5:15.47</t>
  </si>
  <si>
    <t xml:space="preserve">Freddie Matthews         </t>
  </si>
  <si>
    <t>5:18.75</t>
  </si>
  <si>
    <t xml:space="preserve">Tom Hays                 </t>
  </si>
  <si>
    <t>5:22.21</t>
  </si>
  <si>
    <t xml:space="preserve">Jack Mitchelmore         </t>
  </si>
  <si>
    <t>5:22.67</t>
  </si>
  <si>
    <t xml:space="preserve">Vincent Pegley           </t>
  </si>
  <si>
    <t>5:22.98</t>
  </si>
  <si>
    <t xml:space="preserve">Elliot Mathews           </t>
  </si>
  <si>
    <t>5:29.51</t>
  </si>
  <si>
    <t xml:space="preserve">Isaac Tarafder           </t>
  </si>
  <si>
    <t>5:29.99</t>
  </si>
  <si>
    <t xml:space="preserve">Theo Tarafder            </t>
  </si>
  <si>
    <t>5:31.83</t>
  </si>
  <si>
    <t xml:space="preserve">Thomas Valantin          </t>
  </si>
  <si>
    <t>5:32.65</t>
  </si>
  <si>
    <t xml:space="preserve">Samuel Sprostranov       </t>
  </si>
  <si>
    <t>5:33.64</t>
  </si>
  <si>
    <t xml:space="preserve">Jack Barnard             </t>
  </si>
  <si>
    <t>5:38.50</t>
  </si>
  <si>
    <t xml:space="preserve">Thomas Wood              </t>
  </si>
  <si>
    <t>5:38.88</t>
  </si>
  <si>
    <t>75mH U13B Heats  Time :12:11</t>
  </si>
  <si>
    <t xml:space="preserve">Heat:1      Wind : 0.1 </t>
  </si>
  <si>
    <t xml:space="preserve">Seth Bond                </t>
  </si>
  <si>
    <t>13.29</t>
  </si>
  <si>
    <t xml:space="preserve">Max Willemse             </t>
  </si>
  <si>
    <t xml:space="preserve">Arun Khursheed           </t>
  </si>
  <si>
    <t>15.00</t>
  </si>
  <si>
    <t xml:space="preserve">Noel Flanagan            </t>
  </si>
  <si>
    <t>15.38</t>
  </si>
  <si>
    <t>16.56</t>
  </si>
  <si>
    <t xml:space="preserve">Harry Rogers             </t>
  </si>
  <si>
    <t>17.45</t>
  </si>
  <si>
    <t xml:space="preserve">Heat:2      Wind : 2.2 </t>
  </si>
  <si>
    <t>12.54</t>
  </si>
  <si>
    <t>13.13</t>
  </si>
  <si>
    <t xml:space="preserve">Braimoh Busari           </t>
  </si>
  <si>
    <t>14.20</t>
  </si>
  <si>
    <t>14.44</t>
  </si>
  <si>
    <t xml:space="preserve">Laurence St Louis        </t>
  </si>
  <si>
    <t>16.60</t>
  </si>
  <si>
    <t xml:space="preserve">Oscar French             </t>
  </si>
  <si>
    <t>17.11</t>
  </si>
  <si>
    <t xml:space="preserve">Charlie Wright           </t>
  </si>
  <si>
    <t>17.49</t>
  </si>
  <si>
    <t>70mH U13G Final  Time :12:24</t>
  </si>
  <si>
    <t xml:space="preserve">Heat:1      Wind : 1.3 </t>
  </si>
  <si>
    <t xml:space="preserve">Leyshon Carys            </t>
  </si>
  <si>
    <t>11.55</t>
  </si>
  <si>
    <t>Francesca Robertson -DCru</t>
  </si>
  <si>
    <t>11.81</t>
  </si>
  <si>
    <t xml:space="preserve">Phoebe Penston           </t>
  </si>
  <si>
    <t>12.45</t>
  </si>
  <si>
    <t xml:space="preserve">Libby Russell            </t>
  </si>
  <si>
    <t>12.81</t>
  </si>
  <si>
    <t xml:space="preserve">Ottilie Shelton          </t>
  </si>
  <si>
    <t>13.31</t>
  </si>
  <si>
    <t xml:space="preserve">Rosa Howie               </t>
  </si>
  <si>
    <t>13.57</t>
  </si>
  <si>
    <t xml:space="preserve">Grace Bishop             </t>
  </si>
  <si>
    <t>13.85</t>
  </si>
  <si>
    <t xml:space="preserve">Alice Waterworth         </t>
  </si>
  <si>
    <t>14.55</t>
  </si>
  <si>
    <t>100m U13G Final  Time :12:30</t>
  </si>
  <si>
    <t>13.26</t>
  </si>
  <si>
    <t>13.49</t>
  </si>
  <si>
    <t>13.65</t>
  </si>
  <si>
    <t>13.86</t>
  </si>
  <si>
    <t>14.33</t>
  </si>
  <si>
    <t>14.41</t>
  </si>
  <si>
    <t>14.97</t>
  </si>
  <si>
    <t>100m U13B Final  Time :12:33</t>
  </si>
  <si>
    <t xml:space="preserve">Heat:1      Wind : 1.4 </t>
  </si>
  <si>
    <t>13.18</t>
  </si>
  <si>
    <t>13.55</t>
  </si>
  <si>
    <t>14.12</t>
  </si>
  <si>
    <t>14.37</t>
  </si>
  <si>
    <t>75m QK Boys  Time :13:14</t>
  </si>
  <si>
    <t xml:space="preserve">Heat:1      Wind : 0.8 </t>
  </si>
  <si>
    <t xml:space="preserve">Oliver Maranzano         </t>
  </si>
  <si>
    <t>11.59</t>
  </si>
  <si>
    <t xml:space="preserve">Will Spiers              </t>
  </si>
  <si>
    <t>11.82</t>
  </si>
  <si>
    <t xml:space="preserve">Alex Obeng               </t>
  </si>
  <si>
    <t>12.29</t>
  </si>
  <si>
    <t xml:space="preserve">Morris Kane              </t>
  </si>
  <si>
    <t>12.59</t>
  </si>
  <si>
    <t xml:space="preserve">Louis Cowell             </t>
  </si>
  <si>
    <t>13.00</t>
  </si>
  <si>
    <t xml:space="preserve">Fynn Paterson-Jewell     </t>
  </si>
  <si>
    <t>13.11</t>
  </si>
  <si>
    <t xml:space="preserve">Ashton-Bobby Damario     </t>
  </si>
  <si>
    <t>13.25</t>
  </si>
  <si>
    <t xml:space="preserve">Emmett Bailey            </t>
  </si>
  <si>
    <t>13.37</t>
  </si>
  <si>
    <t xml:space="preserve">Heat:2      Wind : 0.8 </t>
  </si>
  <si>
    <t xml:space="preserve">Oscar Mizen              </t>
  </si>
  <si>
    <t>11.53</t>
  </si>
  <si>
    <t xml:space="preserve">Jacob Meads              </t>
  </si>
  <si>
    <t>11.80</t>
  </si>
  <si>
    <t xml:space="preserve">Miller Hale              </t>
  </si>
  <si>
    <t xml:space="preserve">Raphael Kelly            </t>
  </si>
  <si>
    <t>12.28</t>
  </si>
  <si>
    <t xml:space="preserve">Jake Pursey              </t>
  </si>
  <si>
    <t>12.39</t>
  </si>
  <si>
    <t xml:space="preserve">Charlie Gossage          </t>
  </si>
  <si>
    <t xml:space="preserve">Leo Gladman              </t>
  </si>
  <si>
    <t>12.66</t>
  </si>
  <si>
    <t xml:space="preserve">Leo Sena                 </t>
  </si>
  <si>
    <t>13.08</t>
  </si>
  <si>
    <t xml:space="preserve">Heat:3      Wind : 0.5 </t>
  </si>
  <si>
    <t xml:space="preserve">Jamie Devlin             </t>
  </si>
  <si>
    <t xml:space="preserve">Lucas Crabb              </t>
  </si>
  <si>
    <t>11.79</t>
  </si>
  <si>
    <t xml:space="preserve">Noah Baker               </t>
  </si>
  <si>
    <t>12.24</t>
  </si>
  <si>
    <t xml:space="preserve">Leonardo St Louis        </t>
  </si>
  <si>
    <t>12.77</t>
  </si>
  <si>
    <t xml:space="preserve">Theodore Valantin        </t>
  </si>
  <si>
    <t xml:space="preserve">Samuel O'Sullivan        </t>
  </si>
  <si>
    <t>13.35</t>
  </si>
  <si>
    <t xml:space="preserve">Seth Mewis               </t>
  </si>
  <si>
    <t>13.40</t>
  </si>
  <si>
    <t xml:space="preserve">Lucas Lupton-jones       </t>
  </si>
  <si>
    <t>13.41</t>
  </si>
  <si>
    <t xml:space="preserve">Louis Mathews            </t>
  </si>
  <si>
    <t>11.45</t>
  </si>
  <si>
    <t xml:space="preserve">Tommy Gray               </t>
  </si>
  <si>
    <t xml:space="preserve">Saul Bennett             </t>
  </si>
  <si>
    <t>11.75</t>
  </si>
  <si>
    <t xml:space="preserve">Cody Hart                </t>
  </si>
  <si>
    <t xml:space="preserve">Harry Siddle             </t>
  </si>
  <si>
    <t xml:space="preserve">Jonah Messer             </t>
  </si>
  <si>
    <t>12.52</t>
  </si>
  <si>
    <t xml:space="preserve">Albert Lovelock          </t>
  </si>
  <si>
    <t>12.99</t>
  </si>
  <si>
    <t xml:space="preserve">Louie Pegley             </t>
  </si>
  <si>
    <t xml:space="preserve">Heat:5      Wind : 1.5 </t>
  </si>
  <si>
    <t xml:space="preserve">Oscar Dalgliesh          </t>
  </si>
  <si>
    <t>11.08</t>
  </si>
  <si>
    <t xml:space="preserve">Lewis Wilby              </t>
  </si>
  <si>
    <t>11.24</t>
  </si>
  <si>
    <t xml:space="preserve">Max De Wolf              </t>
  </si>
  <si>
    <t>11.65</t>
  </si>
  <si>
    <t xml:space="preserve">Archer Pilkington        </t>
  </si>
  <si>
    <t>11.73</t>
  </si>
  <si>
    <t xml:space="preserve">George Gilbert           </t>
  </si>
  <si>
    <t>12.68</t>
  </si>
  <si>
    <t xml:space="preserve">Noah Seymour             </t>
  </si>
  <si>
    <t>12.78</t>
  </si>
  <si>
    <t xml:space="preserve">Charlie Perry            </t>
  </si>
  <si>
    <t>13.15</t>
  </si>
  <si>
    <t xml:space="preserve">Kenzie Cox               </t>
  </si>
  <si>
    <t>13.87</t>
  </si>
  <si>
    <t xml:space="preserve">Heat:6      Wind : 1.7 </t>
  </si>
  <si>
    <t xml:space="preserve">Paul Nixon               </t>
  </si>
  <si>
    <t>11.68</t>
  </si>
  <si>
    <t xml:space="preserve">William Blackburn        </t>
  </si>
  <si>
    <t>11.92</t>
  </si>
  <si>
    <t xml:space="preserve">Elvis O Murchu           </t>
  </si>
  <si>
    <t xml:space="preserve">Harry Duvergier          </t>
  </si>
  <si>
    <t>12.44</t>
  </si>
  <si>
    <t xml:space="preserve">Fynn Hall                </t>
  </si>
  <si>
    <t>12.50</t>
  </si>
  <si>
    <t xml:space="preserve">Finlay Lumber-Fry        </t>
  </si>
  <si>
    <t>12.79</t>
  </si>
  <si>
    <t xml:space="preserve">James Vermeer            </t>
  </si>
  <si>
    <t>13.33</t>
  </si>
  <si>
    <t>75m QK Girls  Time :13:30</t>
  </si>
  <si>
    <t xml:space="preserve">Jennifer Klein           </t>
  </si>
  <si>
    <t>11.69</t>
  </si>
  <si>
    <t xml:space="preserve">Julieana Walsh           </t>
  </si>
  <si>
    <t>11.95</t>
  </si>
  <si>
    <t xml:space="preserve">Chlo‘ Atkin McCollin     </t>
  </si>
  <si>
    <t>12.17</t>
  </si>
  <si>
    <t xml:space="preserve">Georgia Smith            </t>
  </si>
  <si>
    <t xml:space="preserve">Emmeline Davis           </t>
  </si>
  <si>
    <t>12.58</t>
  </si>
  <si>
    <t xml:space="preserve">Heidi Ely                </t>
  </si>
  <si>
    <t>12.84</t>
  </si>
  <si>
    <t xml:space="preserve">Sophie Burton            </t>
  </si>
  <si>
    <t>13.19</t>
  </si>
  <si>
    <t xml:space="preserve">Leilani Poppleton        </t>
  </si>
  <si>
    <t>13.45</t>
  </si>
  <si>
    <t xml:space="preserve">Heat:2      Wind : 1.4 </t>
  </si>
  <si>
    <t xml:space="preserve">Martha Challis           </t>
  </si>
  <si>
    <t>11.61</t>
  </si>
  <si>
    <t xml:space="preserve">Evie Seddington          </t>
  </si>
  <si>
    <t>11.97</t>
  </si>
  <si>
    <t xml:space="preserve">Lara Cox                 </t>
  </si>
  <si>
    <t>11.99</t>
  </si>
  <si>
    <t xml:space="preserve">Rosa Pucci               </t>
  </si>
  <si>
    <t>12.09</t>
  </si>
  <si>
    <t xml:space="preserve">Lila Wedge               </t>
  </si>
  <si>
    <t>12.33</t>
  </si>
  <si>
    <t xml:space="preserve">Ella Lake                </t>
  </si>
  <si>
    <t xml:space="preserve">Poppy-rose Fowler        </t>
  </si>
  <si>
    <t>13.12</t>
  </si>
  <si>
    <t xml:space="preserve">Heat:3      Wind : 1.4 </t>
  </si>
  <si>
    <t xml:space="preserve">Francesca Rogers         </t>
  </si>
  <si>
    <t>11.83</t>
  </si>
  <si>
    <t xml:space="preserve">Holly Johncock           </t>
  </si>
  <si>
    <t>11.93</t>
  </si>
  <si>
    <t xml:space="preserve">Layna Buckley            </t>
  </si>
  <si>
    <t>12.08</t>
  </si>
  <si>
    <t xml:space="preserve">Bushrod Poppy            </t>
  </si>
  <si>
    <t>12.60</t>
  </si>
  <si>
    <t xml:space="preserve">Molly Austin             </t>
  </si>
  <si>
    <t>12.61</t>
  </si>
  <si>
    <t xml:space="preserve">Bibi Webb                </t>
  </si>
  <si>
    <t>12.94</t>
  </si>
  <si>
    <t xml:space="preserve">Maeve Flanagan           </t>
  </si>
  <si>
    <t>13.63</t>
  </si>
  <si>
    <t xml:space="preserve">Anya Dickinson           </t>
  </si>
  <si>
    <t>14.26</t>
  </si>
  <si>
    <t xml:space="preserve">Heat:4      Wind : 1.0 </t>
  </si>
  <si>
    <t xml:space="preserve">Keren N'Cho              </t>
  </si>
  <si>
    <t>11.30</t>
  </si>
  <si>
    <t xml:space="preserve">Emily Erasmus            </t>
  </si>
  <si>
    <t>12.01</t>
  </si>
  <si>
    <t xml:space="preserve">Emma Tindale             </t>
  </si>
  <si>
    <t>12.49</t>
  </si>
  <si>
    <t xml:space="preserve">Katherine Brown          </t>
  </si>
  <si>
    <t xml:space="preserve">Roberta Rush             </t>
  </si>
  <si>
    <t xml:space="preserve">Celia-rose Cullen        </t>
  </si>
  <si>
    <t>13.03</t>
  </si>
  <si>
    <t xml:space="preserve">Beth Holman              </t>
  </si>
  <si>
    <t xml:space="preserve">Daisy Phipps             </t>
  </si>
  <si>
    <t>13.68</t>
  </si>
  <si>
    <t>200m U13G Heats  Time :13:45</t>
  </si>
  <si>
    <t xml:space="preserve">Heat:1      Wind : 1.5 </t>
  </si>
  <si>
    <t>27.92</t>
  </si>
  <si>
    <t xml:space="preserve">Ellen Pratt              </t>
  </si>
  <si>
    <t>29.98</t>
  </si>
  <si>
    <t xml:space="preserve">Yuuna Barra              </t>
  </si>
  <si>
    <t>30.44</t>
  </si>
  <si>
    <t xml:space="preserve">Olivia Harris            </t>
  </si>
  <si>
    <t>30.83</t>
  </si>
  <si>
    <t xml:space="preserve">Imogen Woodward          </t>
  </si>
  <si>
    <t>31.39</t>
  </si>
  <si>
    <t xml:space="preserve">Harley Brown             </t>
  </si>
  <si>
    <t>31.50</t>
  </si>
  <si>
    <t xml:space="preserve">Eleni Pistolas           </t>
  </si>
  <si>
    <t>32.39</t>
  </si>
  <si>
    <t xml:space="preserve">Elise Machin             </t>
  </si>
  <si>
    <t>33.54</t>
  </si>
  <si>
    <t>28.39</t>
  </si>
  <si>
    <t xml:space="preserve">Pearl Pennington         </t>
  </si>
  <si>
    <t>29.11</t>
  </si>
  <si>
    <t xml:space="preserve">Caitlyn Spencer          </t>
  </si>
  <si>
    <t>29.63</t>
  </si>
  <si>
    <t>30.25</t>
  </si>
  <si>
    <t>31.34</t>
  </si>
  <si>
    <t>31.52</t>
  </si>
  <si>
    <t>33.46</t>
  </si>
  <si>
    <t xml:space="preserve">Kirsten Goodbourn        </t>
  </si>
  <si>
    <t>34.75</t>
  </si>
  <si>
    <t xml:space="preserve">Heat:3      Wind : 2.0 </t>
  </si>
  <si>
    <t>28.60</t>
  </si>
  <si>
    <t xml:space="preserve">Harriet Wells            </t>
  </si>
  <si>
    <t>28.97</t>
  </si>
  <si>
    <t>29.75</t>
  </si>
  <si>
    <t xml:space="preserve">Libby Kirby              </t>
  </si>
  <si>
    <t>29.91</t>
  </si>
  <si>
    <t xml:space="preserve">Katherine Brook          </t>
  </si>
  <si>
    <t>30.71</t>
  </si>
  <si>
    <t>30.79</t>
  </si>
  <si>
    <t>32.62</t>
  </si>
  <si>
    <t>200m U13B Heats  Time :13:58</t>
  </si>
  <si>
    <t xml:space="preserve">Joseph Campbell          </t>
  </si>
  <si>
    <t>26.69</t>
  </si>
  <si>
    <t>30.07</t>
  </si>
  <si>
    <t xml:space="preserve">Sidney Aparo             </t>
  </si>
  <si>
    <t>31.13</t>
  </si>
  <si>
    <t>31.89</t>
  </si>
  <si>
    <t>32.25</t>
  </si>
  <si>
    <t xml:space="preserve">Thomas Little            </t>
  </si>
  <si>
    <t>33.08</t>
  </si>
  <si>
    <t xml:space="preserve">Jacob Upton              </t>
  </si>
  <si>
    <t xml:space="preserve">Heat:2      Wind : -0.5 </t>
  </si>
  <si>
    <t>28.16</t>
  </si>
  <si>
    <t>28.52</t>
  </si>
  <si>
    <t>30.90</t>
  </si>
  <si>
    <t>31.84</t>
  </si>
  <si>
    <t>32.41</t>
  </si>
  <si>
    <t xml:space="preserve">George Bonwick-Adams     </t>
  </si>
  <si>
    <t>32.78</t>
  </si>
  <si>
    <t xml:space="preserve">Harvey Perry             </t>
  </si>
  <si>
    <t>29.43</t>
  </si>
  <si>
    <t>30.27</t>
  </si>
  <si>
    <t>31.56</t>
  </si>
  <si>
    <t xml:space="preserve">Oliver Redford           </t>
  </si>
  <si>
    <t>37.95</t>
  </si>
  <si>
    <t>75mH U13B Final  Time :14:17</t>
  </si>
  <si>
    <t xml:space="preserve">Heat:1      Wind : 1.8 </t>
  </si>
  <si>
    <t>12.20</t>
  </si>
  <si>
    <t>12.95</t>
  </si>
  <si>
    <t>13.09</t>
  </si>
  <si>
    <t>13.22</t>
  </si>
  <si>
    <t>14.27</t>
  </si>
  <si>
    <t>14.51</t>
  </si>
  <si>
    <t>15.04</t>
  </si>
  <si>
    <t>200m U13G Final  Time :14:38</t>
  </si>
  <si>
    <t xml:space="preserve">Heat:1      Wind : -0.1 </t>
  </si>
  <si>
    <t>27.51</t>
  </si>
  <si>
    <t>27.65</t>
  </si>
  <si>
    <t>28.77</t>
  </si>
  <si>
    <t>29.07</t>
  </si>
  <si>
    <t>29.64</t>
  </si>
  <si>
    <t>29.74</t>
  </si>
  <si>
    <t>29.77</t>
  </si>
  <si>
    <t>29.96</t>
  </si>
  <si>
    <t>200m U13B Final  Time :14:50</t>
  </si>
  <si>
    <t xml:space="preserve">Heat:1      Wind : 1.1 </t>
  </si>
  <si>
    <t>26.34</t>
  </si>
  <si>
    <t>27.79</t>
  </si>
  <si>
    <t>28.41</t>
  </si>
  <si>
    <t>28.61</t>
  </si>
  <si>
    <t>29.56</t>
  </si>
  <si>
    <t>30.12</t>
  </si>
  <si>
    <t>30.29</t>
  </si>
  <si>
    <t>30.33</t>
  </si>
  <si>
    <t>100m WCR  Time :15:02</t>
  </si>
  <si>
    <t xml:space="preserve">Lizzie Williams          </t>
  </si>
  <si>
    <t>20.50</t>
  </si>
  <si>
    <t xml:space="preserve">Lucy King                </t>
  </si>
  <si>
    <t>25.13</t>
  </si>
  <si>
    <t xml:space="preserve">Beccy Duffy              </t>
  </si>
  <si>
    <t>32.91</t>
  </si>
  <si>
    <t xml:space="preserve">Charlotte Keane          </t>
  </si>
  <si>
    <t>39.81</t>
  </si>
  <si>
    <t xml:space="preserve">Luis Coward              </t>
  </si>
  <si>
    <t>67.80</t>
  </si>
  <si>
    <t>600m QK Boys  Time :15:29</t>
  </si>
  <si>
    <t>1:52.67</t>
  </si>
  <si>
    <t>1:59.92</t>
  </si>
  <si>
    <t>2:01.04</t>
  </si>
  <si>
    <t>2:01.55</t>
  </si>
  <si>
    <t>2:02.16</t>
  </si>
  <si>
    <t>2:02.32</t>
  </si>
  <si>
    <t>2:02.86</t>
  </si>
  <si>
    <t>2:03.65</t>
  </si>
  <si>
    <t>2:04.38</t>
  </si>
  <si>
    <t>2:04.40</t>
  </si>
  <si>
    <t>2:20.43</t>
  </si>
  <si>
    <t xml:space="preserve">Heat:2 </t>
  </si>
  <si>
    <t>1:52.92</t>
  </si>
  <si>
    <t>1:55.18</t>
  </si>
  <si>
    <t>2:01.59</t>
  </si>
  <si>
    <t>2:02.10</t>
  </si>
  <si>
    <t>2:02.13</t>
  </si>
  <si>
    <t>2:02.35</t>
  </si>
  <si>
    <t>2:04.60</t>
  </si>
  <si>
    <t>2:06.51</t>
  </si>
  <si>
    <t>2:22.17</t>
  </si>
  <si>
    <t>2:23.23</t>
  </si>
  <si>
    <t>2:25.47</t>
  </si>
  <si>
    <t xml:space="preserve">Heat:3 </t>
  </si>
  <si>
    <t>1:52.40</t>
  </si>
  <si>
    <t>1:58.88</t>
  </si>
  <si>
    <t>2:01.18</t>
  </si>
  <si>
    <t>2:03.83</t>
  </si>
  <si>
    <t>2:04.04</t>
  </si>
  <si>
    <t>2:04.65</t>
  </si>
  <si>
    <t>2:06.87</t>
  </si>
  <si>
    <t>2:07.82</t>
  </si>
  <si>
    <t>2:15.83</t>
  </si>
  <si>
    <t>2:17.06</t>
  </si>
  <si>
    <t>2:21.08</t>
  </si>
  <si>
    <t>2:27.42</t>
  </si>
  <si>
    <t xml:space="preserve">Heat:4 </t>
  </si>
  <si>
    <t>1:55.46</t>
  </si>
  <si>
    <t>1:57.26</t>
  </si>
  <si>
    <t>2:02.93</t>
  </si>
  <si>
    <t>2:08.72</t>
  </si>
  <si>
    <t>2:09.88</t>
  </si>
  <si>
    <t>2:10.13</t>
  </si>
  <si>
    <t>2:18.78</t>
  </si>
  <si>
    <t>2:20.26</t>
  </si>
  <si>
    <t>2:22.72</t>
  </si>
  <si>
    <t>2:23.12</t>
  </si>
  <si>
    <t>2:24.24</t>
  </si>
  <si>
    <t>600m QK Girls  Time :15:47</t>
  </si>
  <si>
    <t>1:57.51</t>
  </si>
  <si>
    <t>2:02.57</t>
  </si>
  <si>
    <t>2:05.69</t>
  </si>
  <si>
    <t>2:05.83</t>
  </si>
  <si>
    <t>2:11.04</t>
  </si>
  <si>
    <t>2:14.21</t>
  </si>
  <si>
    <t>2:17.13</t>
  </si>
  <si>
    <t>2:17.18</t>
  </si>
  <si>
    <t>2:20.72</t>
  </si>
  <si>
    <t>2:22.98</t>
  </si>
  <si>
    <t>1:53.25</t>
  </si>
  <si>
    <t>2:08.63</t>
  </si>
  <si>
    <t>2:10.24</t>
  </si>
  <si>
    <t>2:14.60</t>
  </si>
  <si>
    <t>2:18.36</t>
  </si>
  <si>
    <t>2:20.06</t>
  </si>
  <si>
    <t>2:23.28</t>
  </si>
  <si>
    <t>2:25.43</t>
  </si>
  <si>
    <t>2:26.82</t>
  </si>
  <si>
    <t>2:28.81</t>
  </si>
  <si>
    <t>1:56.82</t>
  </si>
  <si>
    <t>2:01.56</t>
  </si>
  <si>
    <t>2:09.61</t>
  </si>
  <si>
    <t>2:11.17</t>
  </si>
  <si>
    <t>2:15.84</t>
  </si>
  <si>
    <t>2:17.19</t>
  </si>
  <si>
    <t>2:18.85</t>
  </si>
  <si>
    <t>2:19.55</t>
  </si>
  <si>
    <t>2:22.03</t>
  </si>
  <si>
    <t>2:24.46</t>
  </si>
  <si>
    <t>800m U13G  Time :16:00</t>
  </si>
  <si>
    <t xml:space="preserve">Isabelle Chappell        </t>
  </si>
  <si>
    <t>2:29.69</t>
  </si>
  <si>
    <t>1st</t>
  </si>
  <si>
    <t xml:space="preserve">Stephanie Shaw           </t>
  </si>
  <si>
    <t>2:30.94</t>
  </si>
  <si>
    <t>2nd</t>
  </si>
  <si>
    <t xml:space="preserve">Imogen Read              </t>
  </si>
  <si>
    <t>2:35.31</t>
  </si>
  <si>
    <t xml:space="preserve">Sky Gordon               </t>
  </si>
  <si>
    <t>2:39.32</t>
  </si>
  <si>
    <t xml:space="preserve">Polly Ashton-Prevett     </t>
  </si>
  <si>
    <t>2:40.87</t>
  </si>
  <si>
    <t>2:40.97</t>
  </si>
  <si>
    <t xml:space="preserve">Lillie Hellyer           </t>
  </si>
  <si>
    <t>2:42.02</t>
  </si>
  <si>
    <t xml:space="preserve">Macy Brooking            </t>
  </si>
  <si>
    <t>2:42.11</t>
  </si>
  <si>
    <t>2:42.72</t>
  </si>
  <si>
    <t xml:space="preserve">Nicole Bleasdale         </t>
  </si>
  <si>
    <t>2:43.50</t>
  </si>
  <si>
    <t xml:space="preserve">India Sommerville        </t>
  </si>
  <si>
    <t>2:46.52</t>
  </si>
  <si>
    <t xml:space="preserve">Tilly Mitchelmore        </t>
  </si>
  <si>
    <t>2:48.72</t>
  </si>
  <si>
    <t>2:32.50</t>
  </si>
  <si>
    <t>3rd</t>
  </si>
  <si>
    <t xml:space="preserve">Rihanon Daniels          </t>
  </si>
  <si>
    <t>2:32.60</t>
  </si>
  <si>
    <t xml:space="preserve">Edie Holmes              </t>
  </si>
  <si>
    <t>2:35.94</t>
  </si>
  <si>
    <t>2:47.12</t>
  </si>
  <si>
    <t xml:space="preserve">Mae Hardy                </t>
  </si>
  <si>
    <t>2:47.38</t>
  </si>
  <si>
    <t>2:51.88</t>
  </si>
  <si>
    <t>2:53.72</t>
  </si>
  <si>
    <t>2:57.16</t>
  </si>
  <si>
    <t xml:space="preserve">Lily Taylor              </t>
  </si>
  <si>
    <t>2:58.97</t>
  </si>
  <si>
    <t xml:space="preserve">Lyla Mills               </t>
  </si>
  <si>
    <t>3:01.85</t>
  </si>
  <si>
    <t>3:13.07</t>
  </si>
  <si>
    <t xml:space="preserve">Freya Lloyd              </t>
  </si>
  <si>
    <t xml:space="preserve">DNF   </t>
  </si>
  <si>
    <t>800m U13B  Time :16:12</t>
  </si>
  <si>
    <t xml:space="preserve">Ruben Di Carlo           </t>
  </si>
  <si>
    <t>2:26.34</t>
  </si>
  <si>
    <t xml:space="preserve">Henry Dargan             </t>
  </si>
  <si>
    <t>2:28.40</t>
  </si>
  <si>
    <t xml:space="preserve">Matthew Noakes           </t>
  </si>
  <si>
    <t>2:28.43</t>
  </si>
  <si>
    <t xml:space="preserve">Thomas Lawson            </t>
  </si>
  <si>
    <t>2:31.61</t>
  </si>
  <si>
    <t xml:space="preserve">Andrew Martin            </t>
  </si>
  <si>
    <t>2:32.13</t>
  </si>
  <si>
    <t xml:space="preserve">Tomas Hollan-Ellidge     </t>
  </si>
  <si>
    <t>2:33.55</t>
  </si>
  <si>
    <t>2:36.72</t>
  </si>
  <si>
    <t xml:space="preserve">Harry Howarth            </t>
  </si>
  <si>
    <t>2:37.57</t>
  </si>
  <si>
    <t xml:space="preserve">Jake Franklin            </t>
  </si>
  <si>
    <t>2:38.74</t>
  </si>
  <si>
    <t xml:space="preserve">Laurie Mackarel          </t>
  </si>
  <si>
    <t>2:56.41</t>
  </si>
  <si>
    <t xml:space="preserve">Joshua Dunne             </t>
  </si>
  <si>
    <t>2:20.00</t>
  </si>
  <si>
    <t>2:22.02</t>
  </si>
  <si>
    <t xml:space="preserve">Raphael Reed             </t>
  </si>
  <si>
    <t>2:32.18</t>
  </si>
  <si>
    <t xml:space="preserve">Max Webb                 </t>
  </si>
  <si>
    <t>2:33.84</t>
  </si>
  <si>
    <t>2:38.80</t>
  </si>
  <si>
    <t>2:50.45</t>
  </si>
  <si>
    <t xml:space="preserve">Tyler Urbacz             </t>
  </si>
  <si>
    <t>2:54.18</t>
  </si>
  <si>
    <t xml:space="preserve">Archie Kessell           </t>
  </si>
  <si>
    <t>2:59.31</t>
  </si>
  <si>
    <t>3:00.96</t>
  </si>
  <si>
    <t>3:07.73</t>
  </si>
  <si>
    <t>200m WCR  Time :16:18</t>
  </si>
  <si>
    <t xml:space="preserve">Heat:1      Wind : 0.9 </t>
  </si>
  <si>
    <t>37.38</t>
  </si>
  <si>
    <t>49.31</t>
  </si>
  <si>
    <t>67.43</t>
  </si>
  <si>
    <t>79.87</t>
  </si>
  <si>
    <t>2:18.10</t>
  </si>
  <si>
    <t>4x100m U13G  Time :16:34</t>
  </si>
  <si>
    <t xml:space="preserve">CRAW A                   </t>
  </si>
  <si>
    <t>57.18</t>
  </si>
  <si>
    <t xml:space="preserve">B&amp;H A                    </t>
  </si>
  <si>
    <t>57.43</t>
  </si>
  <si>
    <t xml:space="preserve">Lewes                    </t>
  </si>
  <si>
    <t>57.72</t>
  </si>
  <si>
    <t xml:space="preserve">Horsham                  </t>
  </si>
  <si>
    <t>57.83</t>
  </si>
  <si>
    <t xml:space="preserve">Phoenix                  </t>
  </si>
  <si>
    <t>60.37</t>
  </si>
  <si>
    <t xml:space="preserve">Worthing                 </t>
  </si>
  <si>
    <t>60.63</t>
  </si>
  <si>
    <t xml:space="preserve">B&amp;H B                    </t>
  </si>
  <si>
    <t>58.45</t>
  </si>
  <si>
    <t xml:space="preserve">B&amp;H C                    </t>
  </si>
  <si>
    <t>58.71</t>
  </si>
  <si>
    <t xml:space="preserve">CRAW B                   </t>
  </si>
  <si>
    <t>62.50</t>
  </si>
  <si>
    <t>4x100m U13B   Time :16:41</t>
  </si>
  <si>
    <t>56.76</t>
  </si>
  <si>
    <t>56.80</t>
  </si>
  <si>
    <t>57.15</t>
  </si>
  <si>
    <t xml:space="preserve">Haywards Heath           </t>
  </si>
  <si>
    <t>58.47</t>
  </si>
  <si>
    <t>58.66</t>
  </si>
  <si>
    <t xml:space="preserve">East Grinstead A         </t>
  </si>
  <si>
    <t>59.07</t>
  </si>
  <si>
    <t>59.44</t>
  </si>
  <si>
    <t>61.48</t>
  </si>
  <si>
    <t xml:space="preserve">East Grinstead B         </t>
  </si>
  <si>
    <t>63.13</t>
  </si>
  <si>
    <t>Sussex U13 Champs 2019 - 7.7.19</t>
  </si>
  <si>
    <t>Sophia</t>
  </si>
  <si>
    <t>Anning</t>
  </si>
  <si>
    <t>F</t>
  </si>
  <si>
    <t>Brighton &amp; Hove AC</t>
  </si>
  <si>
    <t>U13</t>
  </si>
  <si>
    <t>Sidney</t>
  </si>
  <si>
    <t>Aparo</t>
  </si>
  <si>
    <t>M</t>
  </si>
  <si>
    <t>Polly</t>
  </si>
  <si>
    <t>Ashton-Prevett</t>
  </si>
  <si>
    <t>Chloë</t>
  </si>
  <si>
    <t>Atkin McCollin</t>
  </si>
  <si>
    <t>Eastbourne Rovers AC</t>
  </si>
  <si>
    <t>U11</t>
  </si>
  <si>
    <t>Molly</t>
  </si>
  <si>
    <t>Austin</t>
  </si>
  <si>
    <t>Brighton Phoenix</t>
  </si>
  <si>
    <t>Connie</t>
  </si>
  <si>
    <t>Bagnall</t>
  </si>
  <si>
    <t>Corbin</t>
  </si>
  <si>
    <t>Bailey</t>
  </si>
  <si>
    <t>Emmett</t>
  </si>
  <si>
    <t>Noah</t>
  </si>
  <si>
    <t>Baker</t>
  </si>
  <si>
    <t>Kyla</t>
  </si>
  <si>
    <t>Ball</t>
  </si>
  <si>
    <t>Horsham Blue Star Harriers</t>
  </si>
  <si>
    <t>Banks</t>
  </si>
  <si>
    <t>Hastings AC</t>
  </si>
  <si>
    <t>Lucy</t>
  </si>
  <si>
    <t>Barker</t>
  </si>
  <si>
    <t>Haywards Heath Harriers</t>
  </si>
  <si>
    <t>Jack</t>
  </si>
  <si>
    <t>Barnard</t>
  </si>
  <si>
    <t>Team Synergy</t>
  </si>
  <si>
    <t>Thomas</t>
  </si>
  <si>
    <t>Barnett</t>
  </si>
  <si>
    <t>Yuuna</t>
  </si>
  <si>
    <t>Barra</t>
  </si>
  <si>
    <t>Iris</t>
  </si>
  <si>
    <t>Beeson</t>
  </si>
  <si>
    <t>Lewes AC</t>
  </si>
  <si>
    <t>Saul</t>
  </si>
  <si>
    <t>Bennett</t>
  </si>
  <si>
    <t>Grace</t>
  </si>
  <si>
    <t>Bishop</t>
  </si>
  <si>
    <t>Chichester Runners &amp; AC</t>
  </si>
  <si>
    <t>William</t>
  </si>
  <si>
    <t>Blackburn</t>
  </si>
  <si>
    <t>East Grinstead &amp; District AC</t>
  </si>
  <si>
    <t>Nicole</t>
  </si>
  <si>
    <t>Bleasdale</t>
  </si>
  <si>
    <t>Seth</t>
  </si>
  <si>
    <t>Bond</t>
  </si>
  <si>
    <t>Charlie</t>
  </si>
  <si>
    <t>Bonwick-Adams</t>
  </si>
  <si>
    <t>George</t>
  </si>
  <si>
    <t>Angelina</t>
  </si>
  <si>
    <t>Bowen</t>
  </si>
  <si>
    <t>Layla</t>
  </si>
  <si>
    <t>Elodie</t>
  </si>
  <si>
    <t>Bradley</t>
  </si>
  <si>
    <t>Ellis</t>
  </si>
  <si>
    <t>Bromfield</t>
  </si>
  <si>
    <t>Katherine</t>
  </si>
  <si>
    <t>Brook</t>
  </si>
  <si>
    <t>City Of Portsmouth AC</t>
  </si>
  <si>
    <t>Macy</t>
  </si>
  <si>
    <t>Brooking</t>
  </si>
  <si>
    <t>Harley</t>
  </si>
  <si>
    <t>Brown</t>
  </si>
  <si>
    <t>Crawley AC</t>
  </si>
  <si>
    <t>Tianna</t>
  </si>
  <si>
    <t>Layna</t>
  </si>
  <si>
    <t>Buckley</t>
  </si>
  <si>
    <t>Sophie</t>
  </si>
  <si>
    <t>Burton</t>
  </si>
  <si>
    <t>Bodyworks XTC Tri Store</t>
  </si>
  <si>
    <t>Braimoh</t>
  </si>
  <si>
    <t>Busari</t>
  </si>
  <si>
    <t>Marnie</t>
  </si>
  <si>
    <t>Butler</t>
  </si>
  <si>
    <t>Louis</t>
  </si>
  <si>
    <t>Byrne</t>
  </si>
  <si>
    <t>Joseph</t>
  </si>
  <si>
    <t>Campbell</t>
  </si>
  <si>
    <t>Leyshon</t>
  </si>
  <si>
    <t>Carys</t>
  </si>
  <si>
    <t>Martha</t>
  </si>
  <si>
    <t>Challis</t>
  </si>
  <si>
    <t>Isabelle</t>
  </si>
  <si>
    <t>Chappell</t>
  </si>
  <si>
    <t>Isabella</t>
  </si>
  <si>
    <t>Charles</t>
  </si>
  <si>
    <t>Imogen</t>
  </si>
  <si>
    <t>Clarke</t>
  </si>
  <si>
    <t>Sienna</t>
  </si>
  <si>
    <t>Claydon</t>
  </si>
  <si>
    <t>Jude</t>
  </si>
  <si>
    <t>Clayton</t>
  </si>
  <si>
    <t>Luis</t>
  </si>
  <si>
    <t>Coward</t>
  </si>
  <si>
    <t>Worthing &amp; District Harriers</t>
  </si>
  <si>
    <t>SEN</t>
  </si>
  <si>
    <t>Cowell</t>
  </si>
  <si>
    <t>Lila</t>
  </si>
  <si>
    <t>Cox</t>
  </si>
  <si>
    <t>Xanthe</t>
  </si>
  <si>
    <t>Alice</t>
  </si>
  <si>
    <t>Kenzie</t>
  </si>
  <si>
    <t>Lara</t>
  </si>
  <si>
    <t>Lucas</t>
  </si>
  <si>
    <t>Crabb</t>
  </si>
  <si>
    <t>Joe</t>
  </si>
  <si>
    <t>Cresswell</t>
  </si>
  <si>
    <t>Lizzy</t>
  </si>
  <si>
    <t>Crossman</t>
  </si>
  <si>
    <t>Celia-rose</t>
  </si>
  <si>
    <t>Cullen</t>
  </si>
  <si>
    <t>Oscar</t>
  </si>
  <si>
    <t>Dalgliesh</t>
  </si>
  <si>
    <t>Ashton-Bobby</t>
  </si>
  <si>
    <t>Damario</t>
  </si>
  <si>
    <t>Rihanon</t>
  </si>
  <si>
    <t>Daniels</t>
  </si>
  <si>
    <t>Morton</t>
  </si>
  <si>
    <t>Not a club member</t>
  </si>
  <si>
    <t>Lily</t>
  </si>
  <si>
    <t>Dannreuther</t>
  </si>
  <si>
    <t>Henry</t>
  </si>
  <si>
    <t>Dargan</t>
  </si>
  <si>
    <t>Juliette</t>
  </si>
  <si>
    <t>Davis</t>
  </si>
  <si>
    <t>Emmeline</t>
  </si>
  <si>
    <t>Max</t>
  </si>
  <si>
    <t>De Wolf</t>
  </si>
  <si>
    <t>Jamie</t>
  </si>
  <si>
    <t>Devlin</t>
  </si>
  <si>
    <t>Ruben</t>
  </si>
  <si>
    <t>Di Carlo</t>
  </si>
  <si>
    <t>Anya</t>
  </si>
  <si>
    <t>Dickinson</t>
  </si>
  <si>
    <t>Beccy</t>
  </si>
  <si>
    <t>Duffy</t>
  </si>
  <si>
    <t>Joshua</t>
  </si>
  <si>
    <t>Dunne</t>
  </si>
  <si>
    <t>Harry</t>
  </si>
  <si>
    <t>Duvergier</t>
  </si>
  <si>
    <t>Cayden</t>
  </si>
  <si>
    <t>Early</t>
  </si>
  <si>
    <t>Tom</t>
  </si>
  <si>
    <t>Easdale</t>
  </si>
  <si>
    <t>Edwards</t>
  </si>
  <si>
    <t>Heidi</t>
  </si>
  <si>
    <t>Ely</t>
  </si>
  <si>
    <t>Emily</t>
  </si>
  <si>
    <t>Erasmus</t>
  </si>
  <si>
    <t>Niamh</t>
  </si>
  <si>
    <t>Fairclough</t>
  </si>
  <si>
    <t>Emma</t>
  </si>
  <si>
    <t>Finlay</t>
  </si>
  <si>
    <t>Noel</t>
  </si>
  <si>
    <t>Flanagan</t>
  </si>
  <si>
    <t>Maeve</t>
  </si>
  <si>
    <t>Luke</t>
  </si>
  <si>
    <t>Foulds</t>
  </si>
  <si>
    <t>Poppy-rose</t>
  </si>
  <si>
    <t>Fowler</t>
  </si>
  <si>
    <t>Jake</t>
  </si>
  <si>
    <t>Franklin</t>
  </si>
  <si>
    <t>French</t>
  </si>
  <si>
    <t>Rosie</t>
  </si>
  <si>
    <t>Gasson</t>
  </si>
  <si>
    <t>Gilbert</t>
  </si>
  <si>
    <t>Leo</t>
  </si>
  <si>
    <t>Gladman</t>
  </si>
  <si>
    <t>Kirsten</t>
  </si>
  <si>
    <t>Goodbourn</t>
  </si>
  <si>
    <t>Pearl</t>
  </si>
  <si>
    <t>Goodwin</t>
  </si>
  <si>
    <t>Sky</t>
  </si>
  <si>
    <t>Gordon</t>
  </si>
  <si>
    <t>Gossage</t>
  </si>
  <si>
    <t>Ashton</t>
  </si>
  <si>
    <t>Goswamy</t>
  </si>
  <si>
    <t>Rhys</t>
  </si>
  <si>
    <t>Gourley</t>
  </si>
  <si>
    <t>Amy</t>
  </si>
  <si>
    <t>Gray</t>
  </si>
  <si>
    <t>Tommy</t>
  </si>
  <si>
    <t>Miller</t>
  </si>
  <si>
    <t>Hale</t>
  </si>
  <si>
    <t>Fynn</t>
  </si>
  <si>
    <t>Hall</t>
  </si>
  <si>
    <t>Elliott</t>
  </si>
  <si>
    <t>Hanslow</t>
  </si>
  <si>
    <t>Mae</t>
  </si>
  <si>
    <t>Hardy</t>
  </si>
  <si>
    <t>Olivia</t>
  </si>
  <si>
    <t>Harris</t>
  </si>
  <si>
    <t>Harrison</t>
  </si>
  <si>
    <t>Cody</t>
  </si>
  <si>
    <t>Hart</t>
  </si>
  <si>
    <t>Barney</t>
  </si>
  <si>
    <t>Hastings</t>
  </si>
  <si>
    <t>Ava</t>
  </si>
  <si>
    <t>Hayes</t>
  </si>
  <si>
    <t>Hays</t>
  </si>
  <si>
    <t>Lillie</t>
  </si>
  <si>
    <t>Hellyer</t>
  </si>
  <si>
    <t>Laila</t>
  </si>
  <si>
    <t>Florence</t>
  </si>
  <si>
    <t>Hill</t>
  </si>
  <si>
    <t>Gabrielle</t>
  </si>
  <si>
    <t>Holland</t>
  </si>
  <si>
    <t>Tomas</t>
  </si>
  <si>
    <t>Hollan-Ellidge</t>
  </si>
  <si>
    <t>Beth</t>
  </si>
  <si>
    <t>Holman</t>
  </si>
  <si>
    <t>Albert</t>
  </si>
  <si>
    <t>Holman-Harris</t>
  </si>
  <si>
    <t>Edie</t>
  </si>
  <si>
    <t>Holmes</t>
  </si>
  <si>
    <t>Lottie</t>
  </si>
  <si>
    <t>Holopainen</t>
  </si>
  <si>
    <t>Holroyd</t>
  </si>
  <si>
    <t>Howarth</t>
  </si>
  <si>
    <t>Rosa</t>
  </si>
  <si>
    <t>Howie</t>
  </si>
  <si>
    <t>Anna</t>
  </si>
  <si>
    <t>Hughes</t>
  </si>
  <si>
    <t>Toby</t>
  </si>
  <si>
    <t>Jenkins</t>
  </si>
  <si>
    <t>Holly</t>
  </si>
  <si>
    <t>Johncock</t>
  </si>
  <si>
    <t>Lewis</t>
  </si>
  <si>
    <t>Jones</t>
  </si>
  <si>
    <t>Stella</t>
  </si>
  <si>
    <t>Kalman</t>
  </si>
  <si>
    <t>Morris</t>
  </si>
  <si>
    <t>Kane</t>
  </si>
  <si>
    <t>Finley</t>
  </si>
  <si>
    <t>Karcha</t>
  </si>
  <si>
    <t>Alexandros</t>
  </si>
  <si>
    <t>Kavouras</t>
  </si>
  <si>
    <t>Charlotte</t>
  </si>
  <si>
    <t>Keane</t>
  </si>
  <si>
    <t>Raphael</t>
  </si>
  <si>
    <t>Kelly</t>
  </si>
  <si>
    <t>Archie</t>
  </si>
  <si>
    <t>Kessell</t>
  </si>
  <si>
    <t>Arun</t>
  </si>
  <si>
    <t>Khursheed</t>
  </si>
  <si>
    <t>King</t>
  </si>
  <si>
    <t>U17</t>
  </si>
  <si>
    <t>Libby</t>
  </si>
  <si>
    <t>Kirby</t>
  </si>
  <si>
    <t>Jennifer</t>
  </si>
  <si>
    <t>Klein</t>
  </si>
  <si>
    <t>Ilya</t>
  </si>
  <si>
    <t>Korchev</t>
  </si>
  <si>
    <t>Kornevall</t>
  </si>
  <si>
    <t>Nelson Rocco</t>
  </si>
  <si>
    <t>Kuehne</t>
  </si>
  <si>
    <t>Ozzy</t>
  </si>
  <si>
    <t>Lake</t>
  </si>
  <si>
    <t>Ella</t>
  </si>
  <si>
    <t>Rocky</t>
  </si>
  <si>
    <t>Lampard</t>
  </si>
  <si>
    <t>Lawson</t>
  </si>
  <si>
    <t>Rae</t>
  </si>
  <si>
    <t>Le Fay</t>
  </si>
  <si>
    <t>Leedham</t>
  </si>
  <si>
    <t>Theo</t>
  </si>
  <si>
    <t>Lilly</t>
  </si>
  <si>
    <t>Little</t>
  </si>
  <si>
    <t>Freya</t>
  </si>
  <si>
    <t>Lloyd</t>
  </si>
  <si>
    <t>Amalie</t>
  </si>
  <si>
    <t>Matthew</t>
  </si>
  <si>
    <t>Lones</t>
  </si>
  <si>
    <t>Long</t>
  </si>
  <si>
    <t>Lovelock</t>
  </si>
  <si>
    <t>Lumber-Fry</t>
  </si>
  <si>
    <t>Lupton-jones</t>
  </si>
  <si>
    <t>Elise</t>
  </si>
  <si>
    <t>Machin</t>
  </si>
  <si>
    <t>Laurie</t>
  </si>
  <si>
    <t>Mackarel</t>
  </si>
  <si>
    <t>Masha</t>
  </si>
  <si>
    <t>Mann</t>
  </si>
  <si>
    <t>Oliver</t>
  </si>
  <si>
    <t>Maranzano</t>
  </si>
  <si>
    <t>Zoe</t>
  </si>
  <si>
    <t>Marston</t>
  </si>
  <si>
    <t>Andrew</t>
  </si>
  <si>
    <t>Martin</t>
  </si>
  <si>
    <t>Mason</t>
  </si>
  <si>
    <t>Hugo</t>
  </si>
  <si>
    <t>Elliot</t>
  </si>
  <si>
    <t>Mathews</t>
  </si>
  <si>
    <t>Freddie</t>
  </si>
  <si>
    <t>Matthews</t>
  </si>
  <si>
    <t>Jacob</t>
  </si>
  <si>
    <t>Meads</t>
  </si>
  <si>
    <t>Jonah</t>
  </si>
  <si>
    <t>Messer</t>
  </si>
  <si>
    <t>Mewis</t>
  </si>
  <si>
    <t>Lyla</t>
  </si>
  <si>
    <t>Mills</t>
  </si>
  <si>
    <t>Biba</t>
  </si>
  <si>
    <t>Tilly</t>
  </si>
  <si>
    <t>Mitchelmore</t>
  </si>
  <si>
    <t>Mizen</t>
  </si>
  <si>
    <t>Ali</t>
  </si>
  <si>
    <t>Moghul</t>
  </si>
  <si>
    <t>Elisia</t>
  </si>
  <si>
    <t>Morlen</t>
  </si>
  <si>
    <t>Keren</t>
  </si>
  <si>
    <t>N'Cho</t>
  </si>
  <si>
    <t>Paul</t>
  </si>
  <si>
    <t>Nixon</t>
  </si>
  <si>
    <t>Noakes</t>
  </si>
  <si>
    <t>Elvis</t>
  </si>
  <si>
    <t>O Murchu</t>
  </si>
  <si>
    <t>Oakden</t>
  </si>
  <si>
    <t>Alex</t>
  </si>
  <si>
    <t>Obeng</t>
  </si>
  <si>
    <t>Ruby</t>
  </si>
  <si>
    <t>Opoku</t>
  </si>
  <si>
    <t>Samuel</t>
  </si>
  <si>
    <t>O'Sullivan</t>
  </si>
  <si>
    <t>Kai</t>
  </si>
  <si>
    <t>Palazzo-Coetzer</t>
  </si>
  <si>
    <t>Esme</t>
  </si>
  <si>
    <t>Palmer-Malins</t>
  </si>
  <si>
    <t>Jonathan</t>
  </si>
  <si>
    <t>Parkin</t>
  </si>
  <si>
    <t>Paterson-Jewell</t>
  </si>
  <si>
    <t>Vincent</t>
  </si>
  <si>
    <t>Pegley</t>
  </si>
  <si>
    <t>Louie</t>
  </si>
  <si>
    <t>Pennington</t>
  </si>
  <si>
    <t>Phoebe</t>
  </si>
  <si>
    <t>Penston</t>
  </si>
  <si>
    <t>Harvey</t>
  </si>
  <si>
    <t>Perry</t>
  </si>
  <si>
    <t>Daisy</t>
  </si>
  <si>
    <t>Phipps</t>
  </si>
  <si>
    <t>Archer</t>
  </si>
  <si>
    <t>Pilkington</t>
  </si>
  <si>
    <t>Eleni</t>
  </si>
  <si>
    <t>Pistolas</t>
  </si>
  <si>
    <t>Leilani</t>
  </si>
  <si>
    <t>Poppleton</t>
  </si>
  <si>
    <t>Bushrod</t>
  </si>
  <si>
    <t>Poppy</t>
  </si>
  <si>
    <t>Ellen</t>
  </si>
  <si>
    <t>Pratt</t>
  </si>
  <si>
    <t>Darcy</t>
  </si>
  <si>
    <t>Pring</t>
  </si>
  <si>
    <t>Olanna</t>
  </si>
  <si>
    <t>Procter-Mitchell</t>
  </si>
  <si>
    <t>Pucci</t>
  </si>
  <si>
    <t>Isla</t>
  </si>
  <si>
    <t>Pursaill</t>
  </si>
  <si>
    <t>Pursey</t>
  </si>
  <si>
    <t>Ramage</t>
  </si>
  <si>
    <t>Read</t>
  </si>
  <si>
    <t>Redford</t>
  </si>
  <si>
    <t>Reed</t>
  </si>
  <si>
    <t>Alastair</t>
  </si>
  <si>
    <t>Rhodes Doyle</t>
  </si>
  <si>
    <t>Brighton Triathlon Club</t>
  </si>
  <si>
    <t>Rebecca</t>
  </si>
  <si>
    <t>Roberts</t>
  </si>
  <si>
    <t>Francesca</t>
  </si>
  <si>
    <t>Robertson -DCruz</t>
  </si>
  <si>
    <t>Rogers</t>
  </si>
  <si>
    <t>Alexander</t>
  </si>
  <si>
    <t>Rosling</t>
  </si>
  <si>
    <t>Roberta</t>
  </si>
  <si>
    <t>Rush</t>
  </si>
  <si>
    <t>Russell</t>
  </si>
  <si>
    <t>Leily</t>
  </si>
  <si>
    <t>Saadatzadeh</t>
  </si>
  <si>
    <t>Ilse</t>
  </si>
  <si>
    <t>Saunders</t>
  </si>
  <si>
    <t>Seary</t>
  </si>
  <si>
    <t>Evie</t>
  </si>
  <si>
    <t>Seddington</t>
  </si>
  <si>
    <t>Lola</t>
  </si>
  <si>
    <t>Semark</t>
  </si>
  <si>
    <t>Sena</t>
  </si>
  <si>
    <t>Seymour</t>
  </si>
  <si>
    <t>Stephanie</t>
  </si>
  <si>
    <t>Shaw</t>
  </si>
  <si>
    <t>Ottilie</t>
  </si>
  <si>
    <t>Shelton</t>
  </si>
  <si>
    <t>Siddle</t>
  </si>
  <si>
    <t>Georgia</t>
  </si>
  <si>
    <t>Smith</t>
  </si>
  <si>
    <t>India</t>
  </si>
  <si>
    <t>Sommerville</t>
  </si>
  <si>
    <t>Caitlyn</t>
  </si>
  <si>
    <t>Spencer</t>
  </si>
  <si>
    <t>Will</t>
  </si>
  <si>
    <t>Spiers</t>
  </si>
  <si>
    <t>Sprostranov</t>
  </si>
  <si>
    <t>Laurence</t>
  </si>
  <si>
    <t>St Louis</t>
  </si>
  <si>
    <t>Leonardo</t>
  </si>
  <si>
    <t>Staras</t>
  </si>
  <si>
    <t>Stephenson</t>
  </si>
  <si>
    <t>Isaac</t>
  </si>
  <si>
    <t>Tarafder</t>
  </si>
  <si>
    <t>James</t>
  </si>
  <si>
    <t>Taylor</t>
  </si>
  <si>
    <t>Templar Earl</t>
  </si>
  <si>
    <t>Thompson</t>
  </si>
  <si>
    <t>Honey</t>
  </si>
  <si>
    <t>Thomson</t>
  </si>
  <si>
    <t>Thurston</t>
  </si>
  <si>
    <t>Tindale</t>
  </si>
  <si>
    <t>Tuesday</t>
  </si>
  <si>
    <t>Turner</t>
  </si>
  <si>
    <t>Upton</t>
  </si>
  <si>
    <t>Tyler</t>
  </si>
  <si>
    <t>Urbacz</t>
  </si>
  <si>
    <t>Valantin</t>
  </si>
  <si>
    <t>Theodore</t>
  </si>
  <si>
    <t>Megan</t>
  </si>
  <si>
    <t>Verbeeten</t>
  </si>
  <si>
    <t>Vermeer</t>
  </si>
  <si>
    <t>Amelia</t>
  </si>
  <si>
    <t>Wakeham</t>
  </si>
  <si>
    <t>Julieana</t>
  </si>
  <si>
    <t>Walsh</t>
  </si>
  <si>
    <t>Dylan</t>
  </si>
  <si>
    <t>Walter</t>
  </si>
  <si>
    <t>Amelie</t>
  </si>
  <si>
    <t>Ward</t>
  </si>
  <si>
    <t>Waterworth</t>
  </si>
  <si>
    <t>Madeleine</t>
  </si>
  <si>
    <t>Way</t>
  </si>
  <si>
    <t>Webb</t>
  </si>
  <si>
    <t>Bibi</t>
  </si>
  <si>
    <t>Wedge</t>
  </si>
  <si>
    <t>Weiskopf-Strange</t>
  </si>
  <si>
    <t>Harriet</t>
  </si>
  <si>
    <t>Wells</t>
  </si>
  <si>
    <t>Eloise</t>
  </si>
  <si>
    <t>White</t>
  </si>
  <si>
    <t>Chloe</t>
  </si>
  <si>
    <t>Wibrew</t>
  </si>
  <si>
    <t>Wilby</t>
  </si>
  <si>
    <t>Willemse</t>
  </si>
  <si>
    <t>Lizzie</t>
  </si>
  <si>
    <t>Williams</t>
  </si>
  <si>
    <t>Wood</t>
  </si>
  <si>
    <t>Woodward</t>
  </si>
  <si>
    <t>Wright</t>
  </si>
  <si>
    <t>Erin</t>
  </si>
  <si>
    <t>Yeats</t>
  </si>
  <si>
    <t>Yelling</t>
  </si>
  <si>
    <t>Dulcie</t>
  </si>
  <si>
    <t>Yulle</t>
  </si>
  <si>
    <t>CBP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</si>
</sst>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63BF-C372-42B2-A426-7EDC89D72FF1}">
  <dimension ref="A1:J563"/>
  <sheetViews>
    <sheetView tabSelected="1" topLeftCell="A508" workbookViewId="0">
      <selection activeCell="J516" sqref="J516"/>
    </sheetView>
  </sheetViews>
  <sheetFormatPr defaultRowHeight="15" x14ac:dyDescent="0.25"/>
  <cols>
    <col min="2" max="3" width="7.7109375" style="1" customWidth="1"/>
    <col min="4" max="4" width="25" bestFit="1" customWidth="1"/>
    <col min="5" max="5" width="25" customWidth="1"/>
    <col min="6" max="6" width="5.5703125" bestFit="1" customWidth="1"/>
    <col min="7" max="7" width="2.7109375" bestFit="1" customWidth="1"/>
    <col min="8" max="8" width="14.7109375" style="2" customWidth="1"/>
  </cols>
  <sheetData>
    <row r="1" spans="1:10" x14ac:dyDescent="0.25">
      <c r="A1" s="4" t="s">
        <v>682</v>
      </c>
      <c r="B1" s="4"/>
      <c r="C1" s="4"/>
      <c r="D1" s="4"/>
      <c r="E1" s="4"/>
      <c r="F1" s="4"/>
      <c r="G1" s="4"/>
      <c r="H1" s="4"/>
      <c r="I1" s="4"/>
    </row>
    <row r="4" spans="1:10" x14ac:dyDescent="0.25">
      <c r="A4" t="s">
        <v>0</v>
      </c>
    </row>
    <row r="5" spans="1:10" x14ac:dyDescent="0.25">
      <c r="A5" t="s">
        <v>1</v>
      </c>
    </row>
    <row r="6" spans="1:10" x14ac:dyDescent="0.25">
      <c r="B6" s="1">
        <v>1</v>
      </c>
      <c r="C6" s="1">
        <v>1</v>
      </c>
      <c r="D6" t="s">
        <v>2</v>
      </c>
      <c r="E6" t="str">
        <f>VLOOKUP(C6,Sheet2!$A$1:$G$700,5,FALSE)</f>
        <v>Brighton &amp; Hove AC</v>
      </c>
      <c r="F6" t="str">
        <f>VLOOKUP(C6,Sheet2!$A$1:$G$700,6,FALSE)</f>
        <v>U13</v>
      </c>
      <c r="G6" t="str">
        <f>VLOOKUP(C6,Sheet2!$A$1:$G$700,4,FALSE)</f>
        <v>F</v>
      </c>
      <c r="H6" s="2" t="s">
        <v>3</v>
      </c>
      <c r="I6" t="s">
        <v>4</v>
      </c>
      <c r="J6" t="s">
        <v>1150</v>
      </c>
    </row>
    <row r="7" spans="1:10" x14ac:dyDescent="0.25">
      <c r="B7" s="1">
        <v>2</v>
      </c>
      <c r="C7" s="1">
        <v>274</v>
      </c>
      <c r="D7" t="s">
        <v>5</v>
      </c>
      <c r="E7" t="str">
        <f>VLOOKUP(C7,Sheet2!$A$1:$G$700,5,FALSE)</f>
        <v>Lewes AC</v>
      </c>
      <c r="F7" t="str">
        <f>VLOOKUP(C7,Sheet2!$A$1:$G$700,6,FALSE)</f>
        <v>U13</v>
      </c>
      <c r="G7" t="str">
        <f>VLOOKUP(C7,Sheet2!$A$1:$G$700,4,FALSE)</f>
        <v>F</v>
      </c>
      <c r="H7" s="2" t="s">
        <v>6</v>
      </c>
      <c r="I7" t="s">
        <v>7</v>
      </c>
    </row>
    <row r="8" spans="1:10" x14ac:dyDescent="0.25">
      <c r="B8" s="1">
        <v>3</v>
      </c>
      <c r="C8" s="1">
        <v>24</v>
      </c>
      <c r="D8" t="s">
        <v>8</v>
      </c>
      <c r="E8" t="str">
        <f>VLOOKUP(C8,Sheet2!$A$1:$G$700,5,FALSE)</f>
        <v>Brighton &amp; Hove AC</v>
      </c>
      <c r="F8" t="str">
        <f>VLOOKUP(C8,Sheet2!$A$1:$G$700,6,FALSE)</f>
        <v>U13</v>
      </c>
      <c r="G8" t="str">
        <f>VLOOKUP(C8,Sheet2!$A$1:$G$700,4,FALSE)</f>
        <v>F</v>
      </c>
      <c r="H8" s="2" t="s">
        <v>9</v>
      </c>
      <c r="I8" t="s">
        <v>7</v>
      </c>
    </row>
    <row r="9" spans="1:10" x14ac:dyDescent="0.25">
      <c r="B9" s="1">
        <v>4</v>
      </c>
      <c r="C9" s="1">
        <v>277</v>
      </c>
      <c r="D9" t="s">
        <v>10</v>
      </c>
      <c r="E9" t="str">
        <f>VLOOKUP(C9,Sheet2!$A$1:$G$700,5,FALSE)</f>
        <v>Worthing &amp; District Harriers</v>
      </c>
      <c r="F9" t="str">
        <f>VLOOKUP(C9,Sheet2!$A$1:$G$700,6,FALSE)</f>
        <v>U13</v>
      </c>
      <c r="G9" t="str">
        <f>VLOOKUP(C9,Sheet2!$A$1:$G$700,4,FALSE)</f>
        <v>F</v>
      </c>
      <c r="H9" s="2" t="s">
        <v>11</v>
      </c>
    </row>
    <row r="10" spans="1:10" x14ac:dyDescent="0.25">
      <c r="B10" s="1">
        <v>5</v>
      </c>
      <c r="C10" s="1">
        <v>51</v>
      </c>
      <c r="D10" t="s">
        <v>12</v>
      </c>
      <c r="E10" t="str">
        <f>VLOOKUP(C10,Sheet2!$A$1:$G$700,5,FALSE)</f>
        <v>Horsham Blue Star Harriers</v>
      </c>
      <c r="F10" t="str">
        <f>VLOOKUP(C10,Sheet2!$A$1:$G$700,6,FALSE)</f>
        <v>U13</v>
      </c>
      <c r="G10" t="str">
        <f>VLOOKUP(C10,Sheet2!$A$1:$G$700,4,FALSE)</f>
        <v>F</v>
      </c>
      <c r="H10" s="2" t="s">
        <v>13</v>
      </c>
    </row>
    <row r="11" spans="1:10" x14ac:dyDescent="0.25">
      <c r="B11" s="1">
        <v>6</v>
      </c>
      <c r="C11" s="1">
        <v>94</v>
      </c>
      <c r="D11" t="s">
        <v>14</v>
      </c>
      <c r="E11" t="str">
        <f>VLOOKUP(C11,Sheet2!$A$1:$G$700,5,FALSE)</f>
        <v>Brighton &amp; Hove AC</v>
      </c>
      <c r="F11" t="str">
        <f>VLOOKUP(C11,Sheet2!$A$1:$G$700,6,FALSE)</f>
        <v>U13</v>
      </c>
      <c r="G11" t="str">
        <f>VLOOKUP(C11,Sheet2!$A$1:$G$700,4,FALSE)</f>
        <v>F</v>
      </c>
      <c r="H11" s="2" t="s">
        <v>15</v>
      </c>
    </row>
    <row r="12" spans="1:10" x14ac:dyDescent="0.25">
      <c r="C12" s="1">
        <v>260</v>
      </c>
      <c r="D12" t="s">
        <v>16</v>
      </c>
      <c r="E12" t="str">
        <f>VLOOKUP(C12,Sheet2!$A$1:$G$700,5,FALSE)</f>
        <v>Horsham Blue Star Harriers</v>
      </c>
      <c r="F12" t="str">
        <f>VLOOKUP(C12,Sheet2!$A$1:$G$700,6,FALSE)</f>
        <v>U13</v>
      </c>
      <c r="G12" t="str">
        <f>VLOOKUP(C12,Sheet2!$A$1:$G$700,4,FALSE)</f>
        <v>F</v>
      </c>
      <c r="H12" s="2" t="s">
        <v>17</v>
      </c>
    </row>
    <row r="14" spans="1:10" x14ac:dyDescent="0.25">
      <c r="A14" t="s">
        <v>0</v>
      </c>
    </row>
    <row r="15" spans="1:10" x14ac:dyDescent="0.25">
      <c r="A15" t="s">
        <v>18</v>
      </c>
    </row>
    <row r="16" spans="1:10" x14ac:dyDescent="0.25">
      <c r="B16" s="1">
        <v>1</v>
      </c>
      <c r="C16" s="1">
        <v>26</v>
      </c>
      <c r="D16" t="s">
        <v>19</v>
      </c>
      <c r="E16" t="str">
        <f>VLOOKUP(C16,Sheet2!$A$1:$G$700,5,FALSE)</f>
        <v>Brighton &amp; Hove AC</v>
      </c>
      <c r="F16" t="str">
        <f>VLOOKUP(C16,Sheet2!$A$1:$G$700,6,FALSE)</f>
        <v>U13</v>
      </c>
      <c r="G16" t="str">
        <f>VLOOKUP(C16,Sheet2!$A$1:$G$700,4,FALSE)</f>
        <v>F</v>
      </c>
      <c r="H16" s="2" t="s">
        <v>20</v>
      </c>
      <c r="I16" t="s">
        <v>4</v>
      </c>
    </row>
    <row r="17" spans="1:9" x14ac:dyDescent="0.25">
      <c r="B17" s="1">
        <v>2</v>
      </c>
      <c r="C17" s="1">
        <v>101</v>
      </c>
      <c r="D17" t="s">
        <v>21</v>
      </c>
      <c r="E17" t="str">
        <f>VLOOKUP(C17,Sheet2!$A$1:$G$700,5,FALSE)</f>
        <v>Horsham Blue Star Harriers</v>
      </c>
      <c r="F17" t="str">
        <f>VLOOKUP(C17,Sheet2!$A$1:$G$700,6,FALSE)</f>
        <v>U13</v>
      </c>
      <c r="G17" t="str">
        <f>VLOOKUP(C17,Sheet2!$A$1:$G$700,4,FALSE)</f>
        <v>F</v>
      </c>
      <c r="H17" s="2" t="s">
        <v>22</v>
      </c>
    </row>
    <row r="18" spans="1:9" x14ac:dyDescent="0.25">
      <c r="B18" s="1">
        <v>3</v>
      </c>
      <c r="C18" s="1">
        <v>6</v>
      </c>
      <c r="D18" t="s">
        <v>23</v>
      </c>
      <c r="E18" t="str">
        <f>VLOOKUP(C18,Sheet2!$A$1:$G$700,5,FALSE)</f>
        <v>Brighton &amp; Hove AC</v>
      </c>
      <c r="F18" t="str">
        <f>VLOOKUP(C18,Sheet2!$A$1:$G$700,6,FALSE)</f>
        <v>U13</v>
      </c>
      <c r="G18" t="str">
        <f>VLOOKUP(C18,Sheet2!$A$1:$G$700,4,FALSE)</f>
        <v>F</v>
      </c>
      <c r="H18" s="2" t="s">
        <v>24</v>
      </c>
    </row>
    <row r="19" spans="1:9" x14ac:dyDescent="0.25">
      <c r="B19" s="1">
        <v>4</v>
      </c>
      <c r="C19" s="1">
        <v>278</v>
      </c>
      <c r="D19" t="s">
        <v>25</v>
      </c>
      <c r="E19" t="str">
        <f>VLOOKUP(C19,Sheet2!$A$1:$G$700,5,FALSE)</f>
        <v>Lewes AC</v>
      </c>
      <c r="F19" t="str">
        <f>VLOOKUP(C19,Sheet2!$A$1:$G$700,6,FALSE)</f>
        <v>U13</v>
      </c>
      <c r="G19" t="str">
        <f>VLOOKUP(C19,Sheet2!$A$1:$G$700,4,FALSE)</f>
        <v>F</v>
      </c>
      <c r="H19" s="2" t="s">
        <v>26</v>
      </c>
    </row>
    <row r="20" spans="1:9" x14ac:dyDescent="0.25">
      <c r="B20" s="1">
        <v>5</v>
      </c>
      <c r="C20" s="1">
        <v>55</v>
      </c>
      <c r="D20" t="s">
        <v>27</v>
      </c>
      <c r="E20" t="str">
        <f>VLOOKUP(C20,Sheet2!$A$1:$G$700,5,FALSE)</f>
        <v>Horsham Blue Star Harriers</v>
      </c>
      <c r="F20" t="str">
        <f>VLOOKUP(C20,Sheet2!$A$1:$G$700,6,FALSE)</f>
        <v>U13</v>
      </c>
      <c r="G20" t="str">
        <f>VLOOKUP(C20,Sheet2!$A$1:$G$700,4,FALSE)</f>
        <v>F</v>
      </c>
      <c r="H20" s="2" t="s">
        <v>15</v>
      </c>
    </row>
    <row r="21" spans="1:9" x14ac:dyDescent="0.25">
      <c r="B21" s="1">
        <v>6</v>
      </c>
      <c r="C21" s="1">
        <v>27</v>
      </c>
      <c r="D21" t="s">
        <v>28</v>
      </c>
      <c r="E21" t="str">
        <f>VLOOKUP(C21,Sheet2!$A$1:$G$700,5,FALSE)</f>
        <v>Brighton &amp; Hove AC</v>
      </c>
      <c r="F21" t="str">
        <f>VLOOKUP(C21,Sheet2!$A$1:$G$700,6,FALSE)</f>
        <v>U13</v>
      </c>
      <c r="G21" t="str">
        <f>VLOOKUP(C21,Sheet2!$A$1:$G$700,4,FALSE)</f>
        <v>F</v>
      </c>
      <c r="H21" s="2" t="s">
        <v>29</v>
      </c>
    </row>
    <row r="22" spans="1:9" x14ac:dyDescent="0.25">
      <c r="B22" s="1">
        <v>7</v>
      </c>
      <c r="C22" s="1">
        <v>267</v>
      </c>
      <c r="D22" t="s">
        <v>30</v>
      </c>
      <c r="E22" t="str">
        <f>VLOOKUP(C22,Sheet2!$A$1:$G$700,5,FALSE)</f>
        <v>East Grinstead &amp; District AC</v>
      </c>
      <c r="F22" t="str">
        <f>VLOOKUP(C22,Sheet2!$A$1:$G$700,6,FALSE)</f>
        <v>U13</v>
      </c>
      <c r="G22" t="str">
        <f>VLOOKUP(C22,Sheet2!$A$1:$G$700,4,FALSE)</f>
        <v>F</v>
      </c>
      <c r="H22" s="2" t="s">
        <v>31</v>
      </c>
    </row>
    <row r="24" spans="1:9" x14ac:dyDescent="0.25">
      <c r="A24" t="s">
        <v>0</v>
      </c>
    </row>
    <row r="25" spans="1:9" x14ac:dyDescent="0.25">
      <c r="A25" t="s">
        <v>32</v>
      </c>
    </row>
    <row r="26" spans="1:9" x14ac:dyDescent="0.25">
      <c r="B26" s="1">
        <v>1</v>
      </c>
      <c r="C26" s="1">
        <v>135</v>
      </c>
      <c r="D26" t="s">
        <v>33</v>
      </c>
      <c r="E26" t="str">
        <f>VLOOKUP(C26,Sheet2!$A$1:$G$700,5,FALSE)</f>
        <v>Lewes AC</v>
      </c>
      <c r="F26" t="str">
        <f>VLOOKUP(C26,Sheet2!$A$1:$G$700,6,FALSE)</f>
        <v>U13</v>
      </c>
      <c r="G26" t="str">
        <f>VLOOKUP(C26,Sheet2!$A$1:$G$700,4,FALSE)</f>
        <v>F</v>
      </c>
      <c r="H26" s="2" t="s">
        <v>34</v>
      </c>
      <c r="I26" t="s">
        <v>4</v>
      </c>
    </row>
    <row r="27" spans="1:9" x14ac:dyDescent="0.25">
      <c r="B27" s="1">
        <v>2</v>
      </c>
      <c r="C27" s="1">
        <v>10</v>
      </c>
      <c r="D27" t="s">
        <v>35</v>
      </c>
      <c r="E27" t="str">
        <f>VLOOKUP(C27,Sheet2!$A$1:$G$700,5,FALSE)</f>
        <v>Horsham Blue Star Harriers</v>
      </c>
      <c r="F27" t="str">
        <f>VLOOKUP(C27,Sheet2!$A$1:$G$700,6,FALSE)</f>
        <v>U13</v>
      </c>
      <c r="G27" t="str">
        <f>VLOOKUP(C27,Sheet2!$A$1:$G$700,4,FALSE)</f>
        <v>F</v>
      </c>
      <c r="H27" s="2" t="s">
        <v>36</v>
      </c>
    </row>
    <row r="28" spans="1:9" x14ac:dyDescent="0.25">
      <c r="B28" s="1">
        <v>3</v>
      </c>
      <c r="C28" s="1">
        <v>25</v>
      </c>
      <c r="D28" t="s">
        <v>37</v>
      </c>
      <c r="E28" t="str">
        <f>VLOOKUP(C28,Sheet2!$A$1:$G$700,5,FALSE)</f>
        <v>Brighton &amp; Hove AC</v>
      </c>
      <c r="F28" t="str">
        <f>VLOOKUP(C28,Sheet2!$A$1:$G$700,6,FALSE)</f>
        <v>U13</v>
      </c>
      <c r="G28" t="str">
        <f>VLOOKUP(C28,Sheet2!$A$1:$G$700,4,FALSE)</f>
        <v>F</v>
      </c>
      <c r="H28" s="2" t="s">
        <v>38</v>
      </c>
    </row>
    <row r="29" spans="1:9" x14ac:dyDescent="0.25">
      <c r="B29" s="1">
        <v>4</v>
      </c>
      <c r="C29" s="1">
        <v>43</v>
      </c>
      <c r="D29" t="s">
        <v>39</v>
      </c>
      <c r="E29" t="str">
        <f>VLOOKUP(C29,Sheet2!$A$1:$G$700,5,FALSE)</f>
        <v>Lewes AC</v>
      </c>
      <c r="F29" t="str">
        <f>VLOOKUP(C29,Sheet2!$A$1:$G$700,6,FALSE)</f>
        <v>U13</v>
      </c>
      <c r="G29" t="str">
        <f>VLOOKUP(C29,Sheet2!$A$1:$G$700,4,FALSE)</f>
        <v>F</v>
      </c>
      <c r="H29" s="2" t="s">
        <v>40</v>
      </c>
    </row>
    <row r="30" spans="1:9" x14ac:dyDescent="0.25">
      <c r="B30" s="1">
        <v>5</v>
      </c>
      <c r="C30" s="1">
        <v>156</v>
      </c>
      <c r="D30" t="s">
        <v>41</v>
      </c>
      <c r="E30" t="str">
        <f>VLOOKUP(C30,Sheet2!$A$1:$G$700,5,FALSE)</f>
        <v>East Grinstead &amp; District AC</v>
      </c>
      <c r="F30" t="str">
        <f>VLOOKUP(C30,Sheet2!$A$1:$G$700,6,FALSE)</f>
        <v>U13</v>
      </c>
      <c r="G30" t="str">
        <f>VLOOKUP(C30,Sheet2!$A$1:$G$700,4,FALSE)</f>
        <v>F</v>
      </c>
      <c r="H30" s="2" t="s">
        <v>42</v>
      </c>
    </row>
    <row r="31" spans="1:9" x14ac:dyDescent="0.25">
      <c r="B31" s="1">
        <v>6</v>
      </c>
      <c r="C31" s="1">
        <v>255</v>
      </c>
      <c r="D31" t="s">
        <v>43</v>
      </c>
      <c r="E31" t="str">
        <f>VLOOKUP(C31,Sheet2!$A$1:$G$700,5,FALSE)</f>
        <v>Worthing &amp; District Harriers</v>
      </c>
      <c r="F31" t="str">
        <f>VLOOKUP(C31,Sheet2!$A$1:$G$700,6,FALSE)</f>
        <v>U13</v>
      </c>
      <c r="G31" t="str">
        <f>VLOOKUP(C31,Sheet2!$A$1:$G$700,4,FALSE)</f>
        <v>F</v>
      </c>
      <c r="H31" s="2" t="s">
        <v>44</v>
      </c>
    </row>
    <row r="33" spans="1:9" x14ac:dyDescent="0.25">
      <c r="A33" t="s">
        <v>0</v>
      </c>
    </row>
    <row r="34" spans="1:9" x14ac:dyDescent="0.25">
      <c r="A34" t="s">
        <v>45</v>
      </c>
    </row>
    <row r="35" spans="1:9" x14ac:dyDescent="0.25">
      <c r="B35" s="1">
        <v>1</v>
      </c>
      <c r="C35" s="1">
        <v>275</v>
      </c>
      <c r="D35" t="s">
        <v>46</v>
      </c>
      <c r="E35" t="str">
        <f>VLOOKUP(C35,Sheet2!$A$1:$G$700,5,FALSE)</f>
        <v>Crawley AC</v>
      </c>
      <c r="F35" t="str">
        <f>VLOOKUP(C35,Sheet2!$A$1:$G$700,6,FALSE)</f>
        <v>U13</v>
      </c>
      <c r="G35" t="str">
        <f>VLOOKUP(C35,Sheet2!$A$1:$G$700,4,FALSE)</f>
        <v>F</v>
      </c>
      <c r="H35" s="2" t="s">
        <v>47</v>
      </c>
      <c r="I35" t="s">
        <v>4</v>
      </c>
    </row>
    <row r="36" spans="1:9" x14ac:dyDescent="0.25">
      <c r="B36" s="1">
        <v>2</v>
      </c>
      <c r="C36" s="1">
        <v>123</v>
      </c>
      <c r="D36" t="s">
        <v>48</v>
      </c>
      <c r="E36" t="str">
        <f>VLOOKUP(C36,Sheet2!$A$1:$G$700,5,FALSE)</f>
        <v>Brighton &amp; Hove AC</v>
      </c>
      <c r="F36" t="str">
        <f>VLOOKUP(C36,Sheet2!$A$1:$G$700,6,FALSE)</f>
        <v>U13</v>
      </c>
      <c r="G36" t="str">
        <f>VLOOKUP(C36,Sheet2!$A$1:$G$700,4,FALSE)</f>
        <v>F</v>
      </c>
      <c r="H36" s="2" t="s">
        <v>49</v>
      </c>
      <c r="I36" t="s">
        <v>7</v>
      </c>
    </row>
    <row r="37" spans="1:9" x14ac:dyDescent="0.25">
      <c r="B37" s="1">
        <v>3</v>
      </c>
      <c r="C37" s="1">
        <v>11</v>
      </c>
      <c r="D37" t="s">
        <v>50</v>
      </c>
      <c r="E37" t="str">
        <f>VLOOKUP(C37,Sheet2!$A$1:$G$700,5,FALSE)</f>
        <v>Hastings AC</v>
      </c>
      <c r="F37" t="str">
        <f>VLOOKUP(C37,Sheet2!$A$1:$G$700,6,FALSE)</f>
        <v>U13</v>
      </c>
      <c r="G37" t="str">
        <f>VLOOKUP(C37,Sheet2!$A$1:$G$700,4,FALSE)</f>
        <v>F</v>
      </c>
      <c r="H37" s="2" t="s">
        <v>51</v>
      </c>
      <c r="I37" t="s">
        <v>7</v>
      </c>
    </row>
    <row r="38" spans="1:9" x14ac:dyDescent="0.25">
      <c r="B38" s="1">
        <v>4</v>
      </c>
      <c r="C38" s="1">
        <v>221</v>
      </c>
      <c r="D38" t="s">
        <v>52</v>
      </c>
      <c r="E38" t="str">
        <f>VLOOKUP(C38,Sheet2!$A$1:$G$700,5,FALSE)</f>
        <v>Brighton &amp; Hove AC</v>
      </c>
      <c r="F38" t="str">
        <f>VLOOKUP(C38,Sheet2!$A$1:$G$700,6,FALSE)</f>
        <v>U13</v>
      </c>
      <c r="G38" t="str">
        <f>VLOOKUP(C38,Sheet2!$A$1:$G$700,4,FALSE)</f>
        <v>F</v>
      </c>
      <c r="H38" s="2" t="s">
        <v>53</v>
      </c>
    </row>
    <row r="39" spans="1:9" x14ac:dyDescent="0.25">
      <c r="B39" s="1">
        <v>5</v>
      </c>
      <c r="C39" s="1">
        <v>119</v>
      </c>
      <c r="D39" t="s">
        <v>54</v>
      </c>
      <c r="E39" t="str">
        <f>VLOOKUP(C39,Sheet2!$A$1:$G$700,5,FALSE)</f>
        <v>Brighton &amp; Hove AC</v>
      </c>
      <c r="F39" t="str">
        <f>VLOOKUP(C39,Sheet2!$A$1:$G$700,6,FALSE)</f>
        <v>U13</v>
      </c>
      <c r="G39" t="str">
        <f>VLOOKUP(C39,Sheet2!$A$1:$G$700,4,FALSE)</f>
        <v>F</v>
      </c>
      <c r="H39" s="2" t="s">
        <v>29</v>
      </c>
    </row>
    <row r="40" spans="1:9" x14ac:dyDescent="0.25">
      <c r="B40" s="1">
        <v>6</v>
      </c>
      <c r="C40" s="1">
        <v>190</v>
      </c>
      <c r="D40" t="s">
        <v>55</v>
      </c>
      <c r="E40" t="str">
        <f>VLOOKUP(C40,Sheet2!$A$1:$G$700,5,FALSE)</f>
        <v>Brighton &amp; Hove AC</v>
      </c>
      <c r="F40" t="str">
        <f>VLOOKUP(C40,Sheet2!$A$1:$G$700,6,FALSE)</f>
        <v>U13</v>
      </c>
      <c r="G40" t="str">
        <f>VLOOKUP(C40,Sheet2!$A$1:$G$700,4,FALSE)</f>
        <v>F</v>
      </c>
      <c r="H40" s="2" t="s">
        <v>56</v>
      </c>
    </row>
    <row r="41" spans="1:9" x14ac:dyDescent="0.25">
      <c r="B41" s="1">
        <v>7</v>
      </c>
      <c r="C41" s="1">
        <v>16</v>
      </c>
      <c r="D41" t="s">
        <v>57</v>
      </c>
      <c r="E41" t="str">
        <f>VLOOKUP(C41,Sheet2!$A$1:$G$700,5,FALSE)</f>
        <v>Lewes AC</v>
      </c>
      <c r="F41" t="str">
        <f>VLOOKUP(C41,Sheet2!$A$1:$G$700,6,FALSE)</f>
        <v>U13</v>
      </c>
      <c r="G41" t="str">
        <f>VLOOKUP(C41,Sheet2!$A$1:$G$700,4,FALSE)</f>
        <v>F</v>
      </c>
      <c r="H41" s="2" t="s">
        <v>58</v>
      </c>
    </row>
    <row r="43" spans="1:9" x14ac:dyDescent="0.25">
      <c r="A43" t="s">
        <v>59</v>
      </c>
    </row>
    <row r="44" spans="1:9" x14ac:dyDescent="0.25">
      <c r="A44" t="s">
        <v>60</v>
      </c>
    </row>
    <row r="45" spans="1:9" x14ac:dyDescent="0.25">
      <c r="B45" s="1">
        <v>1</v>
      </c>
      <c r="C45" s="1">
        <v>98</v>
      </c>
      <c r="D45" t="s">
        <v>61</v>
      </c>
      <c r="E45" t="str">
        <f>VLOOKUP(C45,Sheet2!$A$1:$G$700,5,FALSE)</f>
        <v>Crawley AC</v>
      </c>
      <c r="F45" t="str">
        <f>VLOOKUP(C45,Sheet2!$A$1:$G$700,6,FALSE)</f>
        <v>U13</v>
      </c>
      <c r="G45" t="str">
        <f>VLOOKUP(C45,Sheet2!$A$1:$G$700,4,FALSE)</f>
        <v>M</v>
      </c>
      <c r="H45" s="2" t="s">
        <v>62</v>
      </c>
      <c r="I45" t="s">
        <v>4</v>
      </c>
    </row>
    <row r="46" spans="1:9" x14ac:dyDescent="0.25">
      <c r="B46" s="1">
        <v>2</v>
      </c>
      <c r="C46" s="1">
        <v>115</v>
      </c>
      <c r="D46" t="s">
        <v>63</v>
      </c>
      <c r="E46" t="str">
        <f>VLOOKUP(C46,Sheet2!$A$1:$G$700,5,FALSE)</f>
        <v>East Grinstead &amp; District AC</v>
      </c>
      <c r="F46" t="str">
        <f>VLOOKUP(C46,Sheet2!$A$1:$G$700,6,FALSE)</f>
        <v>U13</v>
      </c>
      <c r="G46" t="str">
        <f>VLOOKUP(C46,Sheet2!$A$1:$G$700,4,FALSE)</f>
        <v>M</v>
      </c>
      <c r="H46" s="2" t="s">
        <v>64</v>
      </c>
      <c r="I46" t="s">
        <v>4</v>
      </c>
    </row>
    <row r="47" spans="1:9" x14ac:dyDescent="0.25">
      <c r="B47" s="1">
        <v>3</v>
      </c>
      <c r="C47" s="1">
        <v>242</v>
      </c>
      <c r="D47" t="s">
        <v>65</v>
      </c>
      <c r="E47" t="str">
        <f>VLOOKUP(C47,Sheet2!$A$1:$G$700,5,FALSE)</f>
        <v>Crawley AC</v>
      </c>
      <c r="F47" t="str">
        <f>VLOOKUP(C47,Sheet2!$A$1:$G$700,6,FALSE)</f>
        <v>U13</v>
      </c>
      <c r="G47" t="str">
        <f>VLOOKUP(C47,Sheet2!$A$1:$G$700,4,FALSE)</f>
        <v>M</v>
      </c>
      <c r="H47" s="2" t="s">
        <v>66</v>
      </c>
      <c r="I47" t="s">
        <v>7</v>
      </c>
    </row>
    <row r="48" spans="1:9" x14ac:dyDescent="0.25">
      <c r="B48" s="1">
        <v>4</v>
      </c>
      <c r="C48" s="1">
        <v>54</v>
      </c>
      <c r="D48" t="s">
        <v>67</v>
      </c>
      <c r="E48" t="str">
        <f>VLOOKUP(C48,Sheet2!$A$1:$G$700,5,FALSE)</f>
        <v>Horsham Blue Star Harriers</v>
      </c>
      <c r="F48" t="str">
        <f>VLOOKUP(C48,Sheet2!$A$1:$G$700,6,FALSE)</f>
        <v>U13</v>
      </c>
      <c r="G48" t="str">
        <f>VLOOKUP(C48,Sheet2!$A$1:$G$700,4,FALSE)</f>
        <v>M</v>
      </c>
      <c r="H48" s="2" t="s">
        <v>68</v>
      </c>
      <c r="I48" t="s">
        <v>7</v>
      </c>
    </row>
    <row r="49" spans="1:9" x14ac:dyDescent="0.25">
      <c r="B49" s="1">
        <v>5</v>
      </c>
      <c r="C49" s="1">
        <v>138</v>
      </c>
      <c r="D49" t="s">
        <v>69</v>
      </c>
      <c r="E49" t="str">
        <f>VLOOKUP(C49,Sheet2!$A$1:$G$700,5,FALSE)</f>
        <v>Brighton &amp; Hove AC</v>
      </c>
      <c r="F49" t="str">
        <f>VLOOKUP(C49,Sheet2!$A$1:$G$700,6,FALSE)</f>
        <v>U13</v>
      </c>
      <c r="G49" t="str">
        <f>VLOOKUP(C49,Sheet2!$A$1:$G$700,4,FALSE)</f>
        <v>M</v>
      </c>
      <c r="H49" s="2" t="s">
        <v>70</v>
      </c>
    </row>
    <row r="50" spans="1:9" x14ac:dyDescent="0.25">
      <c r="B50" s="1">
        <v>6</v>
      </c>
      <c r="C50" s="1">
        <v>139</v>
      </c>
      <c r="D50" t="s">
        <v>71</v>
      </c>
      <c r="E50" t="str">
        <f>VLOOKUP(C50,Sheet2!$A$1:$G$700,5,FALSE)</f>
        <v>Lewes AC</v>
      </c>
      <c r="F50" t="str">
        <f>VLOOKUP(C50,Sheet2!$A$1:$G$700,6,FALSE)</f>
        <v>U13</v>
      </c>
      <c r="G50" t="str">
        <f>VLOOKUP(C50,Sheet2!$A$1:$G$700,4,FALSE)</f>
        <v>M</v>
      </c>
      <c r="H50" s="2" t="s">
        <v>36</v>
      </c>
    </row>
    <row r="51" spans="1:9" x14ac:dyDescent="0.25">
      <c r="B51" s="1">
        <v>7</v>
      </c>
      <c r="C51" s="1">
        <v>241</v>
      </c>
      <c r="D51" t="s">
        <v>72</v>
      </c>
      <c r="E51" t="str">
        <f>VLOOKUP(C51,Sheet2!$A$1:$G$700,5,FALSE)</f>
        <v>East Grinstead &amp; District AC</v>
      </c>
      <c r="F51" t="str">
        <f>VLOOKUP(C51,Sheet2!$A$1:$G$700,6,FALSE)</f>
        <v>U13</v>
      </c>
      <c r="G51" t="str">
        <f>VLOOKUP(C51,Sheet2!$A$1:$G$700,4,FALSE)</f>
        <v>M</v>
      </c>
      <c r="H51" s="2" t="s">
        <v>38</v>
      </c>
    </row>
    <row r="53" spans="1:9" x14ac:dyDescent="0.25">
      <c r="A53" t="s">
        <v>59</v>
      </c>
    </row>
    <row r="54" spans="1:9" x14ac:dyDescent="0.25">
      <c r="A54" t="s">
        <v>73</v>
      </c>
    </row>
    <row r="55" spans="1:9" x14ac:dyDescent="0.25">
      <c r="B55" s="1">
        <v>1</v>
      </c>
      <c r="C55" s="1">
        <v>239</v>
      </c>
      <c r="D55" t="s">
        <v>74</v>
      </c>
      <c r="E55" t="str">
        <f>VLOOKUP(C55,Sheet2!$A$1:$G$700,5,FALSE)</f>
        <v>Worthing &amp; District Harriers</v>
      </c>
      <c r="F55" t="str">
        <f>VLOOKUP(C55,Sheet2!$A$1:$G$700,6,FALSE)</f>
        <v>U13</v>
      </c>
      <c r="G55" t="str">
        <f>VLOOKUP(C55,Sheet2!$A$1:$G$700,4,FALSE)</f>
        <v>M</v>
      </c>
      <c r="H55" s="2" t="s">
        <v>75</v>
      </c>
      <c r="I55" t="s">
        <v>4</v>
      </c>
    </row>
    <row r="56" spans="1:9" x14ac:dyDescent="0.25">
      <c r="B56" s="1">
        <v>2</v>
      </c>
      <c r="C56" s="1">
        <v>93</v>
      </c>
      <c r="D56" t="s">
        <v>76</v>
      </c>
      <c r="E56" t="str">
        <f>VLOOKUP(C56,Sheet2!$A$1:$G$700,5,FALSE)</f>
        <v>Brighton &amp; Hove AC</v>
      </c>
      <c r="F56" t="str">
        <f>VLOOKUP(C56,Sheet2!$A$1:$G$700,6,FALSE)</f>
        <v>U13</v>
      </c>
      <c r="G56" t="str">
        <f>VLOOKUP(C56,Sheet2!$A$1:$G$700,4,FALSE)</f>
        <v>M</v>
      </c>
      <c r="H56" s="2" t="s">
        <v>77</v>
      </c>
      <c r="I56" t="s">
        <v>4</v>
      </c>
    </row>
    <row r="57" spans="1:9" x14ac:dyDescent="0.25">
      <c r="B57" s="1">
        <v>3</v>
      </c>
      <c r="C57" s="1">
        <v>72</v>
      </c>
      <c r="D57" t="s">
        <v>78</v>
      </c>
      <c r="E57" t="str">
        <f>VLOOKUP(C57,Sheet2!$A$1:$G$700,5,FALSE)</f>
        <v>Crawley AC</v>
      </c>
      <c r="F57" t="str">
        <f>VLOOKUP(C57,Sheet2!$A$1:$G$700,6,FALSE)</f>
        <v>U13</v>
      </c>
      <c r="G57" t="str">
        <f>VLOOKUP(C57,Sheet2!$A$1:$G$700,4,FALSE)</f>
        <v>M</v>
      </c>
      <c r="H57" s="2" t="s">
        <v>79</v>
      </c>
    </row>
    <row r="58" spans="1:9" x14ac:dyDescent="0.25">
      <c r="B58" s="1">
        <v>4</v>
      </c>
      <c r="C58" s="1">
        <v>148</v>
      </c>
      <c r="D58" t="s">
        <v>80</v>
      </c>
      <c r="E58" t="str">
        <f>VLOOKUP(C58,Sheet2!$A$1:$G$700,5,FALSE)</f>
        <v>Horsham Blue Star Harriers</v>
      </c>
      <c r="F58" t="str">
        <f>VLOOKUP(C58,Sheet2!$A$1:$G$700,6,FALSE)</f>
        <v>U13</v>
      </c>
      <c r="G58" t="str">
        <f>VLOOKUP(C58,Sheet2!$A$1:$G$700,4,FALSE)</f>
        <v>M</v>
      </c>
      <c r="H58" s="2" t="s">
        <v>81</v>
      </c>
    </row>
    <row r="59" spans="1:9" x14ac:dyDescent="0.25">
      <c r="B59" s="1">
        <v>5</v>
      </c>
      <c r="C59" s="1">
        <v>122</v>
      </c>
      <c r="D59" t="s">
        <v>82</v>
      </c>
      <c r="E59" t="str">
        <f>VLOOKUP(C59,Sheet2!$A$1:$G$700,5,FALSE)</f>
        <v>East Grinstead &amp; District AC</v>
      </c>
      <c r="F59" t="str">
        <f>VLOOKUP(C59,Sheet2!$A$1:$G$700,6,FALSE)</f>
        <v>U13</v>
      </c>
      <c r="G59" t="str">
        <f>VLOOKUP(C59,Sheet2!$A$1:$G$700,4,FALSE)</f>
        <v>M</v>
      </c>
      <c r="H59" s="2" t="s">
        <v>83</v>
      </c>
    </row>
    <row r="60" spans="1:9" x14ac:dyDescent="0.25">
      <c r="B60" s="1">
        <v>6</v>
      </c>
      <c r="C60" s="1">
        <v>126</v>
      </c>
      <c r="D60" t="s">
        <v>84</v>
      </c>
      <c r="E60" t="str">
        <f>VLOOKUP(C60,Sheet2!$A$1:$G$700,5,FALSE)</f>
        <v>Brighton Phoenix</v>
      </c>
      <c r="F60" t="str">
        <f>VLOOKUP(C60,Sheet2!$A$1:$G$700,6,FALSE)</f>
        <v>U13</v>
      </c>
      <c r="G60" t="str">
        <f>VLOOKUP(C60,Sheet2!$A$1:$G$700,4,FALSE)</f>
        <v>M</v>
      </c>
      <c r="H60" s="2" t="s">
        <v>26</v>
      </c>
    </row>
    <row r="61" spans="1:9" x14ac:dyDescent="0.25">
      <c r="B61" s="1">
        <v>7</v>
      </c>
      <c r="C61" s="1">
        <v>234</v>
      </c>
      <c r="D61" t="s">
        <v>85</v>
      </c>
      <c r="E61" t="str">
        <f>VLOOKUP(C61,Sheet2!$A$1:$G$700,5,FALSE)</f>
        <v>Brighton &amp; Hove AC</v>
      </c>
      <c r="F61" t="str">
        <f>VLOOKUP(C61,Sheet2!$A$1:$G$700,6,FALSE)</f>
        <v>U13</v>
      </c>
      <c r="G61" t="str">
        <f>VLOOKUP(C61,Sheet2!$A$1:$G$700,4,FALSE)</f>
        <v>M</v>
      </c>
      <c r="H61" s="2" t="s">
        <v>86</v>
      </c>
    </row>
    <row r="63" spans="1:9" x14ac:dyDescent="0.25">
      <c r="A63" t="s">
        <v>59</v>
      </c>
    </row>
    <row r="64" spans="1:9" x14ac:dyDescent="0.25">
      <c r="A64" t="s">
        <v>87</v>
      </c>
    </row>
    <row r="65" spans="1:9" x14ac:dyDescent="0.25">
      <c r="B65" s="1">
        <v>1</v>
      </c>
      <c r="C65" s="1">
        <v>159</v>
      </c>
      <c r="D65" t="s">
        <v>88</v>
      </c>
      <c r="E65" t="str">
        <f>VLOOKUP(C65,Sheet2!$A$1:$G$700,5,FALSE)</f>
        <v>Brighton &amp; Hove AC</v>
      </c>
      <c r="F65" t="str">
        <f>VLOOKUP(C65,Sheet2!$A$1:$G$700,6,FALSE)</f>
        <v>U13</v>
      </c>
      <c r="G65" t="str">
        <f>VLOOKUP(C65,Sheet2!$A$1:$G$700,4,FALSE)</f>
        <v>M</v>
      </c>
      <c r="H65" s="2" t="s">
        <v>89</v>
      </c>
      <c r="I65" t="s">
        <v>4</v>
      </c>
    </row>
    <row r="66" spans="1:9" x14ac:dyDescent="0.25">
      <c r="B66" s="1">
        <v>2</v>
      </c>
      <c r="C66" s="1">
        <v>22</v>
      </c>
      <c r="D66" t="s">
        <v>90</v>
      </c>
      <c r="E66" t="str">
        <f>VLOOKUP(C66,Sheet2!$A$1:$G$700,5,FALSE)</f>
        <v>Haywards Heath Harriers</v>
      </c>
      <c r="F66" t="str">
        <f>VLOOKUP(C66,Sheet2!$A$1:$G$700,6,FALSE)</f>
        <v>U13</v>
      </c>
      <c r="G66" t="str">
        <f>VLOOKUP(C66,Sheet2!$A$1:$G$700,4,FALSE)</f>
        <v>M</v>
      </c>
      <c r="H66" s="2" t="s">
        <v>91</v>
      </c>
      <c r="I66" t="s">
        <v>4</v>
      </c>
    </row>
    <row r="67" spans="1:9" x14ac:dyDescent="0.25">
      <c r="B67" s="1">
        <v>3</v>
      </c>
      <c r="C67" s="1">
        <v>214</v>
      </c>
      <c r="D67" t="s">
        <v>92</v>
      </c>
      <c r="E67" t="str">
        <f>VLOOKUP(C67,Sheet2!$A$1:$G$700,5,FALSE)</f>
        <v>Crawley AC</v>
      </c>
      <c r="F67" t="str">
        <f>VLOOKUP(C67,Sheet2!$A$1:$G$700,6,FALSE)</f>
        <v>U13</v>
      </c>
      <c r="G67" t="str">
        <f>VLOOKUP(C67,Sheet2!$A$1:$G$700,4,FALSE)</f>
        <v>M</v>
      </c>
      <c r="H67" s="2" t="s">
        <v>93</v>
      </c>
    </row>
    <row r="68" spans="1:9" x14ac:dyDescent="0.25">
      <c r="B68" s="1">
        <v>4</v>
      </c>
      <c r="C68" s="1">
        <v>182</v>
      </c>
      <c r="D68" t="s">
        <v>94</v>
      </c>
      <c r="E68" t="str">
        <f>VLOOKUP(C68,Sheet2!$A$1:$G$700,5,FALSE)</f>
        <v>Brighton &amp; Hove AC</v>
      </c>
      <c r="F68" t="str">
        <f>VLOOKUP(C68,Sheet2!$A$1:$G$700,6,FALSE)</f>
        <v>U13</v>
      </c>
      <c r="G68" t="str">
        <f>VLOOKUP(C68,Sheet2!$A$1:$G$700,4,FALSE)</f>
        <v>M</v>
      </c>
      <c r="H68" s="2" t="s">
        <v>95</v>
      </c>
    </row>
    <row r="69" spans="1:9" x14ac:dyDescent="0.25">
      <c r="B69" s="1">
        <v>5</v>
      </c>
      <c r="C69" s="1">
        <v>37</v>
      </c>
      <c r="D69" t="s">
        <v>96</v>
      </c>
      <c r="E69" t="str">
        <f>VLOOKUP(C69,Sheet2!$A$1:$G$700,5,FALSE)</f>
        <v>Horsham Blue Star Harriers</v>
      </c>
      <c r="F69" t="str">
        <f>VLOOKUP(C69,Sheet2!$A$1:$G$700,6,FALSE)</f>
        <v>U13</v>
      </c>
      <c r="G69" t="str">
        <f>VLOOKUP(C69,Sheet2!$A$1:$G$700,4,FALSE)</f>
        <v>M</v>
      </c>
      <c r="H69" s="2" t="s">
        <v>97</v>
      </c>
    </row>
    <row r="70" spans="1:9" x14ac:dyDescent="0.25">
      <c r="B70" s="1">
        <v>6</v>
      </c>
      <c r="C70" s="1">
        <v>205</v>
      </c>
      <c r="D70" t="s">
        <v>98</v>
      </c>
      <c r="E70" t="str">
        <f>VLOOKUP(C70,Sheet2!$A$1:$G$700,5,FALSE)</f>
        <v>Horsham Blue Star Harriers</v>
      </c>
      <c r="F70" t="str">
        <f>VLOOKUP(C70,Sheet2!$A$1:$G$700,6,FALSE)</f>
        <v>U13</v>
      </c>
      <c r="G70" t="str">
        <f>VLOOKUP(C70,Sheet2!$A$1:$G$700,4,FALSE)</f>
        <v>M</v>
      </c>
      <c r="H70" s="2" t="s">
        <v>99</v>
      </c>
    </row>
    <row r="71" spans="1:9" x14ac:dyDescent="0.25">
      <c r="B71" s="1">
        <v>7</v>
      </c>
      <c r="C71" s="1">
        <v>243</v>
      </c>
      <c r="D71" t="s">
        <v>100</v>
      </c>
      <c r="E71" t="str">
        <f>VLOOKUP(C71,Sheet2!$A$1:$G$700,5,FALSE)</f>
        <v>East Grinstead &amp; District AC</v>
      </c>
      <c r="F71" t="str">
        <f>VLOOKUP(C71,Sheet2!$A$1:$G$700,6,FALSE)</f>
        <v>U13</v>
      </c>
      <c r="G71" t="str">
        <f>VLOOKUP(C71,Sheet2!$A$1:$G$700,4,FALSE)</f>
        <v>M</v>
      </c>
      <c r="H71" s="2" t="s">
        <v>101</v>
      </c>
    </row>
    <row r="73" spans="1:9" x14ac:dyDescent="0.25">
      <c r="A73" t="s">
        <v>102</v>
      </c>
    </row>
    <row r="74" spans="1:9" x14ac:dyDescent="0.25">
      <c r="A74" t="s">
        <v>103</v>
      </c>
    </row>
    <row r="75" spans="1:9" x14ac:dyDescent="0.25">
      <c r="B75" s="1">
        <v>1</v>
      </c>
      <c r="C75" s="1">
        <v>276</v>
      </c>
      <c r="D75" t="s">
        <v>104</v>
      </c>
      <c r="E75" t="str">
        <f>VLOOKUP(C75,Sheet2!$A$1:$G$700,5,FALSE)</f>
        <v>Brighton &amp; Hove AC</v>
      </c>
      <c r="F75" t="str">
        <f>VLOOKUP(C75,Sheet2!$A$1:$G$700,6,FALSE)</f>
        <v>U13</v>
      </c>
      <c r="G75" t="str">
        <f>VLOOKUP(C75,Sheet2!$A$1:$G$700,4,FALSE)</f>
        <v>F</v>
      </c>
      <c r="H75" s="2" t="s">
        <v>105</v>
      </c>
      <c r="I75" t="s">
        <v>1150</v>
      </c>
    </row>
    <row r="76" spans="1:9" x14ac:dyDescent="0.25">
      <c r="B76" s="1">
        <v>2</v>
      </c>
      <c r="C76" s="1">
        <v>141</v>
      </c>
      <c r="D76" t="s">
        <v>106</v>
      </c>
      <c r="E76" t="str">
        <f>VLOOKUP(C76,Sheet2!$A$1:$G$700,5,FALSE)</f>
        <v>Hastings AC</v>
      </c>
      <c r="F76" t="str">
        <f>VLOOKUP(C76,Sheet2!$A$1:$G$700,6,FALSE)</f>
        <v>U13</v>
      </c>
      <c r="G76" t="str">
        <f>VLOOKUP(C76,Sheet2!$A$1:$G$700,4,FALSE)</f>
        <v>F</v>
      </c>
      <c r="H76" s="2" t="s">
        <v>107</v>
      </c>
    </row>
    <row r="77" spans="1:9" x14ac:dyDescent="0.25">
      <c r="B77" s="1">
        <v>3</v>
      </c>
      <c r="C77" s="1">
        <v>247</v>
      </c>
      <c r="D77" t="s">
        <v>108</v>
      </c>
      <c r="E77" t="str">
        <f>VLOOKUP(C77,Sheet2!$A$1:$G$700,5,FALSE)</f>
        <v>Lewes AC</v>
      </c>
      <c r="F77" t="str">
        <f>VLOOKUP(C77,Sheet2!$A$1:$G$700,6,FALSE)</f>
        <v>U13</v>
      </c>
      <c r="G77" t="str">
        <f>VLOOKUP(C77,Sheet2!$A$1:$G$700,4,FALSE)</f>
        <v>F</v>
      </c>
      <c r="H77" s="2" t="s">
        <v>109</v>
      </c>
    </row>
    <row r="78" spans="1:9" x14ac:dyDescent="0.25">
      <c r="B78" s="1">
        <v>4</v>
      </c>
      <c r="C78" s="1">
        <v>52</v>
      </c>
      <c r="D78" t="s">
        <v>110</v>
      </c>
      <c r="E78" t="str">
        <f>VLOOKUP(C78,Sheet2!$A$1:$G$700,5,FALSE)</f>
        <v>Brighton &amp; Hove AC</v>
      </c>
      <c r="F78" t="str">
        <f>VLOOKUP(C78,Sheet2!$A$1:$G$700,6,FALSE)</f>
        <v>U13</v>
      </c>
      <c r="G78" t="str">
        <f>VLOOKUP(C78,Sheet2!$A$1:$G$700,4,FALSE)</f>
        <v>F</v>
      </c>
      <c r="H78" s="2" t="s">
        <v>111</v>
      </c>
    </row>
    <row r="79" spans="1:9" x14ac:dyDescent="0.25">
      <c r="B79" s="1">
        <v>5</v>
      </c>
      <c r="C79" s="1">
        <v>48</v>
      </c>
      <c r="D79" t="s">
        <v>112</v>
      </c>
      <c r="E79" t="str">
        <f>VLOOKUP(C79,Sheet2!$A$1:$G$700,5,FALSE)</f>
        <v>Crawley AC</v>
      </c>
      <c r="F79" t="str">
        <f>VLOOKUP(C79,Sheet2!$A$1:$G$700,6,FALSE)</f>
        <v>U13</v>
      </c>
      <c r="G79" t="str">
        <f>VLOOKUP(C79,Sheet2!$A$1:$G$700,4,FALSE)</f>
        <v>F</v>
      </c>
      <c r="H79" s="2" t="s">
        <v>113</v>
      </c>
    </row>
    <row r="80" spans="1:9" x14ac:dyDescent="0.25">
      <c r="B80" s="1">
        <v>6</v>
      </c>
      <c r="C80" s="1">
        <v>106</v>
      </c>
      <c r="D80" t="s">
        <v>114</v>
      </c>
      <c r="E80" t="str">
        <f>VLOOKUP(C80,Sheet2!$A$1:$G$700,5,FALSE)</f>
        <v>Chichester Runners &amp; AC</v>
      </c>
      <c r="F80" t="str">
        <f>VLOOKUP(C80,Sheet2!$A$1:$G$700,6,FALSE)</f>
        <v>U13</v>
      </c>
      <c r="G80" t="str">
        <f>VLOOKUP(C80,Sheet2!$A$1:$G$700,4,FALSE)</f>
        <v>F</v>
      </c>
      <c r="H80" s="2" t="s">
        <v>115</v>
      </c>
    </row>
    <row r="81" spans="1:9" x14ac:dyDescent="0.25">
      <c r="B81" s="1">
        <v>7</v>
      </c>
      <c r="C81" s="1">
        <v>235</v>
      </c>
      <c r="D81" t="s">
        <v>116</v>
      </c>
      <c r="E81" t="str">
        <f>VLOOKUP(C81,Sheet2!$A$1:$G$700,5,FALSE)</f>
        <v>Lewes AC</v>
      </c>
      <c r="F81" t="str">
        <f>VLOOKUP(C81,Sheet2!$A$1:$G$700,6,FALSE)</f>
        <v>U13</v>
      </c>
      <c r="G81" t="str">
        <f>VLOOKUP(C81,Sheet2!$A$1:$G$700,4,FALSE)</f>
        <v>F</v>
      </c>
      <c r="H81" s="2" t="s">
        <v>117</v>
      </c>
    </row>
    <row r="82" spans="1:9" x14ac:dyDescent="0.25">
      <c r="B82" s="1">
        <v>8</v>
      </c>
      <c r="C82" s="1">
        <v>264</v>
      </c>
      <c r="D82" t="s">
        <v>118</v>
      </c>
      <c r="E82" t="str">
        <f>VLOOKUP(C82,Sheet2!$A$1:$G$700,5,FALSE)</f>
        <v>Lewes AC</v>
      </c>
      <c r="F82" t="str">
        <f>VLOOKUP(C82,Sheet2!$A$1:$G$700,6,FALSE)</f>
        <v>U13</v>
      </c>
      <c r="G82" t="str">
        <f>VLOOKUP(C82,Sheet2!$A$1:$G$700,4,FALSE)</f>
        <v>F</v>
      </c>
      <c r="H82" s="2" t="s">
        <v>119</v>
      </c>
    </row>
    <row r="83" spans="1:9" x14ac:dyDescent="0.25">
      <c r="B83" s="1">
        <v>9</v>
      </c>
      <c r="C83" s="1">
        <v>244</v>
      </c>
      <c r="D83" t="s">
        <v>120</v>
      </c>
      <c r="E83" t="str">
        <f>VLOOKUP(C83,Sheet2!$A$1:$G$700,5,FALSE)</f>
        <v>Horsham Blue Star Harriers</v>
      </c>
      <c r="F83" t="str">
        <f>VLOOKUP(C83,Sheet2!$A$1:$G$700,6,FALSE)</f>
        <v>U13</v>
      </c>
      <c r="G83" t="str">
        <f>VLOOKUP(C83,Sheet2!$A$1:$G$700,4,FALSE)</f>
        <v>F</v>
      </c>
      <c r="H83" s="2" t="s">
        <v>121</v>
      </c>
    </row>
    <row r="84" spans="1:9" x14ac:dyDescent="0.25">
      <c r="B84" s="1">
        <v>10</v>
      </c>
      <c r="C84" s="1">
        <v>101</v>
      </c>
      <c r="D84" t="s">
        <v>21</v>
      </c>
      <c r="E84" t="str">
        <f>VLOOKUP(C84,Sheet2!$A$1:$G$700,5,FALSE)</f>
        <v>Horsham Blue Star Harriers</v>
      </c>
      <c r="F84" t="str">
        <f>VLOOKUP(C84,Sheet2!$A$1:$G$700,6,FALSE)</f>
        <v>U13</v>
      </c>
      <c r="G84" t="str">
        <f>VLOOKUP(C84,Sheet2!$A$1:$G$700,4,FALSE)</f>
        <v>F</v>
      </c>
      <c r="H84" s="2" t="s">
        <v>122</v>
      </c>
    </row>
    <row r="85" spans="1:9" x14ac:dyDescent="0.25">
      <c r="B85" s="1">
        <v>11</v>
      </c>
      <c r="C85" s="1">
        <v>42</v>
      </c>
      <c r="D85" t="s">
        <v>123</v>
      </c>
      <c r="E85" t="str">
        <f>VLOOKUP(C85,Sheet2!$A$1:$G$700,5,FALSE)</f>
        <v>Crawley AC</v>
      </c>
      <c r="F85" t="str">
        <f>VLOOKUP(C85,Sheet2!$A$1:$G$700,6,FALSE)</f>
        <v>U13</v>
      </c>
      <c r="G85" t="str">
        <f>VLOOKUP(C85,Sheet2!$A$1:$G$700,4,FALSE)</f>
        <v>F</v>
      </c>
      <c r="H85" s="2" t="s">
        <v>124</v>
      </c>
    </row>
    <row r="86" spans="1:9" x14ac:dyDescent="0.25">
      <c r="B86" s="1">
        <v>12</v>
      </c>
      <c r="C86" s="1">
        <v>200</v>
      </c>
      <c r="D86" t="s">
        <v>125</v>
      </c>
      <c r="E86" t="str">
        <f>VLOOKUP(C86,Sheet2!$A$1:$G$700,5,FALSE)</f>
        <v>Lewes AC</v>
      </c>
      <c r="F86" t="str">
        <f>VLOOKUP(C86,Sheet2!$A$1:$G$700,6,FALSE)</f>
        <v>U13</v>
      </c>
      <c r="G86" t="str">
        <f>VLOOKUP(C86,Sheet2!$A$1:$G$700,4,FALSE)</f>
        <v>F</v>
      </c>
      <c r="H86" s="2" t="s">
        <v>126</v>
      </c>
    </row>
    <row r="87" spans="1:9" x14ac:dyDescent="0.25">
      <c r="B87" s="1">
        <v>13</v>
      </c>
      <c r="C87" s="1">
        <v>217</v>
      </c>
      <c r="D87" t="s">
        <v>127</v>
      </c>
      <c r="E87" t="str">
        <f>VLOOKUP(C87,Sheet2!$A$1:$G$700,5,FALSE)</f>
        <v>Brighton &amp; Hove AC</v>
      </c>
      <c r="F87" t="str">
        <f>VLOOKUP(C87,Sheet2!$A$1:$G$700,6,FALSE)</f>
        <v>U13</v>
      </c>
      <c r="G87" t="str">
        <f>VLOOKUP(C87,Sheet2!$A$1:$G$700,4,FALSE)</f>
        <v>F</v>
      </c>
      <c r="H87" s="2" t="s">
        <v>128</v>
      </c>
    </row>
    <row r="88" spans="1:9" x14ac:dyDescent="0.25">
      <c r="B88" s="1">
        <v>14</v>
      </c>
      <c r="C88" s="1">
        <v>108</v>
      </c>
      <c r="D88" t="s">
        <v>129</v>
      </c>
      <c r="E88" t="str">
        <f>VLOOKUP(C88,Sheet2!$A$1:$G$700,5,FALSE)</f>
        <v>Lewes AC</v>
      </c>
      <c r="F88" t="str">
        <f>VLOOKUP(C88,Sheet2!$A$1:$G$700,6,FALSE)</f>
        <v>U13</v>
      </c>
      <c r="G88" t="str">
        <f>VLOOKUP(C88,Sheet2!$A$1:$G$700,4,FALSE)</f>
        <v>F</v>
      </c>
      <c r="H88" s="2" t="s">
        <v>130</v>
      </c>
    </row>
    <row r="90" spans="1:9" x14ac:dyDescent="0.25">
      <c r="A90" t="s">
        <v>131</v>
      </c>
    </row>
    <row r="91" spans="1:9" x14ac:dyDescent="0.25">
      <c r="A91" t="s">
        <v>103</v>
      </c>
    </row>
    <row r="92" spans="1:9" x14ac:dyDescent="0.25">
      <c r="B92" s="1">
        <v>1</v>
      </c>
      <c r="C92" s="1">
        <v>103</v>
      </c>
      <c r="D92" t="s">
        <v>132</v>
      </c>
      <c r="E92" t="str">
        <f>VLOOKUP(C92,Sheet2!$A$1:$G$700,5,FALSE)</f>
        <v>Lewes AC</v>
      </c>
      <c r="F92" t="str">
        <f>VLOOKUP(C92,Sheet2!$A$1:$G$700,6,FALSE)</f>
        <v>U13</v>
      </c>
      <c r="G92" t="str">
        <f>VLOOKUP(C92,Sheet2!$A$1:$G$700,4,FALSE)</f>
        <v>M</v>
      </c>
      <c r="H92" s="2" t="s">
        <v>133</v>
      </c>
      <c r="I92" t="s">
        <v>1150</v>
      </c>
    </row>
    <row r="93" spans="1:9" x14ac:dyDescent="0.25">
      <c r="B93" s="1">
        <v>2</v>
      </c>
      <c r="C93" s="1">
        <v>163</v>
      </c>
      <c r="D93" t="s">
        <v>134</v>
      </c>
      <c r="E93" t="str">
        <f>VLOOKUP(C93,Sheet2!$A$1:$G$700,5,FALSE)</f>
        <v>Brighton &amp; Hove AC</v>
      </c>
      <c r="F93" t="str">
        <f>VLOOKUP(C93,Sheet2!$A$1:$G$700,6,FALSE)</f>
        <v>U13</v>
      </c>
      <c r="G93" t="str">
        <f>VLOOKUP(C93,Sheet2!$A$1:$G$700,4,FALSE)</f>
        <v>M</v>
      </c>
      <c r="H93" s="2" t="s">
        <v>135</v>
      </c>
    </row>
    <row r="94" spans="1:9" x14ac:dyDescent="0.25">
      <c r="B94" s="1">
        <v>3</v>
      </c>
      <c r="C94" s="1">
        <v>45</v>
      </c>
      <c r="D94" t="s">
        <v>136</v>
      </c>
      <c r="E94" t="str">
        <f>VLOOKUP(C94,Sheet2!$A$1:$G$700,5,FALSE)</f>
        <v>Brighton &amp; Hove AC</v>
      </c>
      <c r="F94" t="str">
        <f>VLOOKUP(C94,Sheet2!$A$1:$G$700,6,FALSE)</f>
        <v>U13</v>
      </c>
      <c r="G94" t="str">
        <f>VLOOKUP(C94,Sheet2!$A$1:$G$700,4,FALSE)</f>
        <v>M</v>
      </c>
      <c r="H94" s="2" t="s">
        <v>137</v>
      </c>
    </row>
    <row r="95" spans="1:9" x14ac:dyDescent="0.25">
      <c r="B95" s="1">
        <v>4</v>
      </c>
      <c r="C95" s="1">
        <v>134</v>
      </c>
      <c r="D95" t="s">
        <v>138</v>
      </c>
      <c r="E95" t="str">
        <f>VLOOKUP(C95,Sheet2!$A$1:$G$700,5,FALSE)</f>
        <v>Eastbourne Rovers AC</v>
      </c>
      <c r="F95" t="str">
        <f>VLOOKUP(C95,Sheet2!$A$1:$G$700,6,FALSE)</f>
        <v>U13</v>
      </c>
      <c r="G95" t="str">
        <f>VLOOKUP(C95,Sheet2!$A$1:$G$700,4,FALSE)</f>
        <v>M</v>
      </c>
      <c r="H95" s="2" t="s">
        <v>139</v>
      </c>
    </row>
    <row r="96" spans="1:9" x14ac:dyDescent="0.25">
      <c r="B96" s="1">
        <v>5</v>
      </c>
      <c r="C96" s="1">
        <v>248</v>
      </c>
      <c r="D96" t="s">
        <v>140</v>
      </c>
      <c r="E96" t="str">
        <f>VLOOKUP(C96,Sheet2!$A$1:$G$700,5,FALSE)</f>
        <v>Team Synergy</v>
      </c>
      <c r="F96" t="str">
        <f>VLOOKUP(C96,Sheet2!$A$1:$G$700,6,FALSE)</f>
        <v>U13</v>
      </c>
      <c r="G96" t="str">
        <f>VLOOKUP(C96,Sheet2!$A$1:$G$700,4,FALSE)</f>
        <v>M</v>
      </c>
      <c r="H96" s="2" t="s">
        <v>141</v>
      </c>
    </row>
    <row r="97" spans="2:8" x14ac:dyDescent="0.25">
      <c r="B97" s="1">
        <v>6</v>
      </c>
      <c r="C97" s="1">
        <v>74</v>
      </c>
      <c r="D97" t="s">
        <v>142</v>
      </c>
      <c r="E97" t="str">
        <f>VLOOKUP(C97,Sheet2!$A$1:$G$700,5,FALSE)</f>
        <v>Worthing &amp; District Harriers</v>
      </c>
      <c r="F97" t="str">
        <f>VLOOKUP(C97,Sheet2!$A$1:$G$700,6,FALSE)</f>
        <v>U13</v>
      </c>
      <c r="G97" t="str">
        <f>VLOOKUP(C97,Sheet2!$A$1:$G$700,4,FALSE)</f>
        <v>M</v>
      </c>
      <c r="H97" s="2" t="s">
        <v>143</v>
      </c>
    </row>
    <row r="98" spans="2:8" x14ac:dyDescent="0.25">
      <c r="B98" s="1">
        <v>7</v>
      </c>
      <c r="C98" s="1">
        <v>209</v>
      </c>
      <c r="D98" t="s">
        <v>144</v>
      </c>
      <c r="E98" t="str">
        <f>VLOOKUP(C98,Sheet2!$A$1:$G$700,5,FALSE)</f>
        <v>Brighton Triathlon Club</v>
      </c>
      <c r="F98" t="str">
        <f>VLOOKUP(C98,Sheet2!$A$1:$G$700,6,FALSE)</f>
        <v>U13</v>
      </c>
      <c r="G98" t="str">
        <f>VLOOKUP(C98,Sheet2!$A$1:$G$700,4,FALSE)</f>
        <v>M</v>
      </c>
      <c r="H98" s="2" t="s">
        <v>145</v>
      </c>
    </row>
    <row r="99" spans="2:8" x14ac:dyDescent="0.25">
      <c r="B99" s="1">
        <v>8</v>
      </c>
      <c r="C99" s="1">
        <v>14</v>
      </c>
      <c r="D99" t="s">
        <v>146</v>
      </c>
      <c r="E99" t="str">
        <f>VLOOKUP(C99,Sheet2!$A$1:$G$700,5,FALSE)</f>
        <v>Brighton &amp; Hove AC</v>
      </c>
      <c r="F99" t="str">
        <f>VLOOKUP(C99,Sheet2!$A$1:$G$700,6,FALSE)</f>
        <v>U13</v>
      </c>
      <c r="G99" t="str">
        <f>VLOOKUP(C99,Sheet2!$A$1:$G$700,4,FALSE)</f>
        <v>M</v>
      </c>
      <c r="H99" s="2" t="s">
        <v>147</v>
      </c>
    </row>
    <row r="100" spans="2:8" x14ac:dyDescent="0.25">
      <c r="B100" s="1">
        <v>9</v>
      </c>
      <c r="C100" s="1">
        <v>7</v>
      </c>
      <c r="D100" t="s">
        <v>148</v>
      </c>
      <c r="E100" t="str">
        <f>VLOOKUP(C100,Sheet2!$A$1:$G$700,5,FALSE)</f>
        <v>Brighton Phoenix</v>
      </c>
      <c r="F100" t="str">
        <f>VLOOKUP(C100,Sheet2!$A$1:$G$700,6,FALSE)</f>
        <v>U13</v>
      </c>
      <c r="G100" t="str">
        <f>VLOOKUP(C100,Sheet2!$A$1:$G$700,4,FALSE)</f>
        <v>M</v>
      </c>
      <c r="H100" s="2" t="s">
        <v>149</v>
      </c>
    </row>
    <row r="101" spans="2:8" x14ac:dyDescent="0.25">
      <c r="B101" s="1">
        <v>10</v>
      </c>
      <c r="C101" s="1">
        <v>162</v>
      </c>
      <c r="D101" t="s">
        <v>150</v>
      </c>
      <c r="E101" t="str">
        <f>VLOOKUP(C101,Sheet2!$A$1:$G$700,5,FALSE)</f>
        <v>Brighton &amp; Hove AC</v>
      </c>
      <c r="F101" t="str">
        <f>VLOOKUP(C101,Sheet2!$A$1:$G$700,6,FALSE)</f>
        <v>U13</v>
      </c>
      <c r="G101" t="str">
        <f>VLOOKUP(C101,Sheet2!$A$1:$G$700,4,FALSE)</f>
        <v>M</v>
      </c>
      <c r="H101" s="2" t="s">
        <v>151</v>
      </c>
    </row>
    <row r="102" spans="2:8" x14ac:dyDescent="0.25">
      <c r="B102" s="1">
        <v>11</v>
      </c>
      <c r="C102" s="1">
        <v>105</v>
      </c>
      <c r="D102" t="s">
        <v>152</v>
      </c>
      <c r="E102" t="str">
        <f>VLOOKUP(C102,Sheet2!$A$1:$G$700,5,FALSE)</f>
        <v>Horsham Blue Star Harriers</v>
      </c>
      <c r="F102" t="str">
        <f>VLOOKUP(C102,Sheet2!$A$1:$G$700,6,FALSE)</f>
        <v>U13</v>
      </c>
      <c r="G102" t="str">
        <f>VLOOKUP(C102,Sheet2!$A$1:$G$700,4,FALSE)</f>
        <v>M</v>
      </c>
      <c r="H102" s="2" t="s">
        <v>153</v>
      </c>
    </row>
    <row r="103" spans="2:8" x14ac:dyDescent="0.25">
      <c r="B103" s="1">
        <v>12</v>
      </c>
      <c r="C103" s="1">
        <v>169</v>
      </c>
      <c r="D103" t="s">
        <v>154</v>
      </c>
      <c r="E103" t="str">
        <f>VLOOKUP(C103,Sheet2!$A$1:$G$700,5,FALSE)</f>
        <v>Crawley AC</v>
      </c>
      <c r="F103" t="str">
        <f>VLOOKUP(C103,Sheet2!$A$1:$G$700,6,FALSE)</f>
        <v>U13</v>
      </c>
      <c r="G103" t="str">
        <f>VLOOKUP(C103,Sheet2!$A$1:$G$700,4,FALSE)</f>
        <v>M</v>
      </c>
      <c r="H103" s="2" t="s">
        <v>155</v>
      </c>
    </row>
    <row r="104" spans="2:8" x14ac:dyDescent="0.25">
      <c r="B104" s="1">
        <v>13</v>
      </c>
      <c r="C104" s="1">
        <v>188</v>
      </c>
      <c r="D104" t="s">
        <v>156</v>
      </c>
      <c r="E104" t="str">
        <f>VLOOKUP(C104,Sheet2!$A$1:$G$700,5,FALSE)</f>
        <v>Brighton Phoenix</v>
      </c>
      <c r="F104" t="str">
        <f>VLOOKUP(C104,Sheet2!$A$1:$G$700,6,FALSE)</f>
        <v>U13</v>
      </c>
      <c r="G104" t="str">
        <f>VLOOKUP(C104,Sheet2!$A$1:$G$700,4,FALSE)</f>
        <v>M</v>
      </c>
      <c r="H104" s="2" t="s">
        <v>157</v>
      </c>
    </row>
    <row r="105" spans="2:8" x14ac:dyDescent="0.25">
      <c r="B105" s="1">
        <v>14</v>
      </c>
      <c r="C105" s="1">
        <v>160</v>
      </c>
      <c r="D105" t="s">
        <v>158</v>
      </c>
      <c r="E105" t="str">
        <f>VLOOKUP(C105,Sheet2!$A$1:$G$700,5,FALSE)</f>
        <v>Crawley AC</v>
      </c>
      <c r="F105" t="str">
        <f>VLOOKUP(C105,Sheet2!$A$1:$G$700,6,FALSE)</f>
        <v>U13</v>
      </c>
      <c r="G105" t="str">
        <f>VLOOKUP(C105,Sheet2!$A$1:$G$700,4,FALSE)</f>
        <v>M</v>
      </c>
      <c r="H105" s="2" t="s">
        <v>159</v>
      </c>
    </row>
    <row r="106" spans="2:8" x14ac:dyDescent="0.25">
      <c r="B106" s="1">
        <v>15</v>
      </c>
      <c r="C106" s="1">
        <v>237</v>
      </c>
      <c r="D106" t="s">
        <v>160</v>
      </c>
      <c r="E106" t="str">
        <f>VLOOKUP(C106,Sheet2!$A$1:$G$700,5,FALSE)</f>
        <v>Lewes AC</v>
      </c>
      <c r="F106" t="str">
        <f>VLOOKUP(C106,Sheet2!$A$1:$G$700,6,FALSE)</f>
        <v>U13</v>
      </c>
      <c r="G106" t="str">
        <f>VLOOKUP(C106,Sheet2!$A$1:$G$700,4,FALSE)</f>
        <v>M</v>
      </c>
      <c r="H106" s="2" t="s">
        <v>161</v>
      </c>
    </row>
    <row r="107" spans="2:8" x14ac:dyDescent="0.25">
      <c r="B107" s="1">
        <v>16</v>
      </c>
      <c r="C107" s="1">
        <v>238</v>
      </c>
      <c r="D107" t="s">
        <v>162</v>
      </c>
      <c r="E107" t="str">
        <f>VLOOKUP(C107,Sheet2!$A$1:$G$700,5,FALSE)</f>
        <v>Lewes AC</v>
      </c>
      <c r="F107" t="str">
        <f>VLOOKUP(C107,Sheet2!$A$1:$G$700,6,FALSE)</f>
        <v>U13</v>
      </c>
      <c r="G107" t="str">
        <f>VLOOKUP(C107,Sheet2!$A$1:$G$700,4,FALSE)</f>
        <v>M</v>
      </c>
      <c r="H107" s="2" t="s">
        <v>163</v>
      </c>
    </row>
    <row r="108" spans="2:8" x14ac:dyDescent="0.25">
      <c r="B108" s="1">
        <v>17</v>
      </c>
      <c r="C108" s="1">
        <v>252</v>
      </c>
      <c r="D108" t="s">
        <v>164</v>
      </c>
      <c r="E108" t="str">
        <f>VLOOKUP(C108,Sheet2!$A$1:$G$700,5,FALSE)</f>
        <v>Worthing &amp; District Harriers</v>
      </c>
      <c r="F108" t="str">
        <f>VLOOKUP(C108,Sheet2!$A$1:$G$700,6,FALSE)</f>
        <v>U13</v>
      </c>
      <c r="G108" t="str">
        <f>VLOOKUP(C108,Sheet2!$A$1:$G$700,4,FALSE)</f>
        <v>M</v>
      </c>
      <c r="H108" s="2" t="s">
        <v>165</v>
      </c>
    </row>
    <row r="109" spans="2:8" x14ac:dyDescent="0.25">
      <c r="B109" s="1">
        <v>18</v>
      </c>
      <c r="C109" s="1">
        <v>231</v>
      </c>
      <c r="D109" t="s">
        <v>166</v>
      </c>
      <c r="E109" t="str">
        <f>VLOOKUP(C109,Sheet2!$A$1:$G$700,5,FALSE)</f>
        <v>Crawley AC</v>
      </c>
      <c r="F109" t="str">
        <f>VLOOKUP(C109,Sheet2!$A$1:$G$700,6,FALSE)</f>
        <v>U13</v>
      </c>
      <c r="G109" t="str">
        <f>VLOOKUP(C109,Sheet2!$A$1:$G$700,4,FALSE)</f>
        <v>M</v>
      </c>
      <c r="H109" s="2" t="s">
        <v>167</v>
      </c>
    </row>
    <row r="110" spans="2:8" x14ac:dyDescent="0.25">
      <c r="B110" s="1">
        <v>19</v>
      </c>
      <c r="C110" s="1">
        <v>13</v>
      </c>
      <c r="D110" t="s">
        <v>168</v>
      </c>
      <c r="E110" t="str">
        <f>VLOOKUP(C110,Sheet2!$A$1:$G$700,5,FALSE)</f>
        <v>Team Synergy</v>
      </c>
      <c r="F110" t="str">
        <f>VLOOKUP(C110,Sheet2!$A$1:$G$700,6,FALSE)</f>
        <v>U13</v>
      </c>
      <c r="G110" t="str">
        <f>VLOOKUP(C110,Sheet2!$A$1:$G$700,4,FALSE)</f>
        <v>M</v>
      </c>
      <c r="H110" s="2" t="s">
        <v>169</v>
      </c>
    </row>
    <row r="111" spans="2:8" x14ac:dyDescent="0.25">
      <c r="B111" s="1">
        <v>20</v>
      </c>
      <c r="C111" s="1">
        <v>271</v>
      </c>
      <c r="D111" t="s">
        <v>170</v>
      </c>
      <c r="E111" t="str">
        <f>VLOOKUP(C111,Sheet2!$A$1:$G$700,5,FALSE)</f>
        <v>Horsham Blue Star Harriers</v>
      </c>
      <c r="F111" t="str">
        <f>VLOOKUP(C111,Sheet2!$A$1:$G$700,6,FALSE)</f>
        <v>U13</v>
      </c>
      <c r="G111" t="str">
        <f>VLOOKUP(C111,Sheet2!$A$1:$G$700,4,FALSE)</f>
        <v>M</v>
      </c>
      <c r="H111" s="2" t="s">
        <v>171</v>
      </c>
    </row>
    <row r="113" spans="1:9" x14ac:dyDescent="0.25">
      <c r="A113" t="s">
        <v>172</v>
      </c>
    </row>
    <row r="114" spans="1:9" x14ac:dyDescent="0.25">
      <c r="A114" t="s">
        <v>173</v>
      </c>
    </row>
    <row r="115" spans="1:9" x14ac:dyDescent="0.25">
      <c r="B115" s="1">
        <v>1</v>
      </c>
      <c r="C115" s="1">
        <v>21</v>
      </c>
      <c r="D115" t="s">
        <v>174</v>
      </c>
      <c r="E115" t="str">
        <f>VLOOKUP(C115,Sheet2!$A$1:$G$700,5,FALSE)</f>
        <v>Horsham Blue Star Harriers</v>
      </c>
      <c r="F115" t="str">
        <f>VLOOKUP(C115,Sheet2!$A$1:$G$700,6,FALSE)</f>
        <v>U13</v>
      </c>
      <c r="G115" t="str">
        <f>VLOOKUP(C115,Sheet2!$A$1:$G$700,4,FALSE)</f>
        <v>M</v>
      </c>
      <c r="H115" s="2" t="s">
        <v>175</v>
      </c>
      <c r="I115" t="s">
        <v>4</v>
      </c>
    </row>
    <row r="116" spans="1:9" x14ac:dyDescent="0.25">
      <c r="B116" s="1">
        <v>2</v>
      </c>
      <c r="C116" s="1">
        <v>269</v>
      </c>
      <c r="D116" t="s">
        <v>176</v>
      </c>
      <c r="E116" t="str">
        <f>VLOOKUP(C116,Sheet2!$A$1:$G$700,5,FALSE)</f>
        <v>Brighton &amp; Hove AC</v>
      </c>
      <c r="F116" t="str">
        <f>VLOOKUP(C116,Sheet2!$A$1:$G$700,6,FALSE)</f>
        <v>U13</v>
      </c>
      <c r="G116" t="str">
        <f>VLOOKUP(C116,Sheet2!$A$1:$G$700,4,FALSE)</f>
        <v>M</v>
      </c>
      <c r="H116" s="2" t="s">
        <v>34</v>
      </c>
      <c r="I116" t="s">
        <v>4</v>
      </c>
    </row>
    <row r="117" spans="1:9" x14ac:dyDescent="0.25">
      <c r="B117" s="1">
        <v>3</v>
      </c>
      <c r="C117" s="1">
        <v>130</v>
      </c>
      <c r="D117" t="s">
        <v>177</v>
      </c>
      <c r="E117" t="str">
        <f>VLOOKUP(C117,Sheet2!$A$1:$G$700,5,FALSE)</f>
        <v>Haywards Heath Harriers</v>
      </c>
      <c r="F117" t="str">
        <f>VLOOKUP(C117,Sheet2!$A$1:$G$700,6,FALSE)</f>
        <v>U13</v>
      </c>
      <c r="G117" t="str">
        <f>VLOOKUP(C117,Sheet2!$A$1:$G$700,4,FALSE)</f>
        <v>M</v>
      </c>
      <c r="H117" s="2" t="s">
        <v>178</v>
      </c>
      <c r="I117" t="s">
        <v>7</v>
      </c>
    </row>
    <row r="118" spans="1:9" x14ac:dyDescent="0.25">
      <c r="B118" s="1">
        <v>4</v>
      </c>
      <c r="C118" s="1">
        <v>80</v>
      </c>
      <c r="D118" t="s">
        <v>179</v>
      </c>
      <c r="E118" t="str">
        <f>VLOOKUP(C118,Sheet2!$A$1:$G$700,5,FALSE)</f>
        <v>Brighton &amp; Hove AC</v>
      </c>
      <c r="F118" t="str">
        <f>VLOOKUP(C118,Sheet2!$A$1:$G$700,6,FALSE)</f>
        <v>U13</v>
      </c>
      <c r="G118" t="str">
        <f>VLOOKUP(C118,Sheet2!$A$1:$G$700,4,FALSE)</f>
        <v>M</v>
      </c>
      <c r="H118" s="2" t="s">
        <v>180</v>
      </c>
      <c r="I118" t="s">
        <v>7</v>
      </c>
    </row>
    <row r="119" spans="1:9" x14ac:dyDescent="0.25">
      <c r="B119" s="1">
        <v>5</v>
      </c>
      <c r="C119" s="1">
        <v>37</v>
      </c>
      <c r="D119" t="s">
        <v>96</v>
      </c>
      <c r="E119" t="str">
        <f>VLOOKUP(C119,Sheet2!$A$1:$G$700,5,FALSE)</f>
        <v>Horsham Blue Star Harriers</v>
      </c>
      <c r="F119" t="str">
        <f>VLOOKUP(C119,Sheet2!$A$1:$G$700,6,FALSE)</f>
        <v>U13</v>
      </c>
      <c r="G119" t="str">
        <f>VLOOKUP(C119,Sheet2!$A$1:$G$700,4,FALSE)</f>
        <v>M</v>
      </c>
      <c r="H119" s="2" t="s">
        <v>181</v>
      </c>
    </row>
    <row r="120" spans="1:9" x14ac:dyDescent="0.25">
      <c r="B120" s="1">
        <v>6</v>
      </c>
      <c r="C120" s="1">
        <v>213</v>
      </c>
      <c r="D120" t="s">
        <v>182</v>
      </c>
      <c r="E120" t="str">
        <f>VLOOKUP(C120,Sheet2!$A$1:$G$700,5,FALSE)</f>
        <v>East Grinstead &amp; District AC</v>
      </c>
      <c r="F120" t="str">
        <f>VLOOKUP(C120,Sheet2!$A$1:$G$700,6,FALSE)</f>
        <v>U13</v>
      </c>
      <c r="G120" t="str">
        <f>VLOOKUP(C120,Sheet2!$A$1:$G$700,4,FALSE)</f>
        <v>M</v>
      </c>
      <c r="H120" s="2" t="s">
        <v>183</v>
      </c>
    </row>
    <row r="122" spans="1:9" x14ac:dyDescent="0.25">
      <c r="A122" t="s">
        <v>172</v>
      </c>
    </row>
    <row r="123" spans="1:9" x14ac:dyDescent="0.25">
      <c r="A123" t="s">
        <v>184</v>
      </c>
    </row>
    <row r="124" spans="1:9" x14ac:dyDescent="0.25">
      <c r="B124" s="1">
        <v>1</v>
      </c>
      <c r="C124" s="1">
        <v>98</v>
      </c>
      <c r="D124" t="s">
        <v>61</v>
      </c>
      <c r="E124" t="str">
        <f>VLOOKUP(C124,Sheet2!$A$1:$G$700,5,FALSE)</f>
        <v>Crawley AC</v>
      </c>
      <c r="F124" t="str">
        <f>VLOOKUP(C124,Sheet2!$A$1:$G$700,6,FALSE)</f>
        <v>U13</v>
      </c>
      <c r="G124" t="str">
        <f>VLOOKUP(C124,Sheet2!$A$1:$G$700,4,FALSE)</f>
        <v>M</v>
      </c>
      <c r="H124" s="2" t="s">
        <v>185</v>
      </c>
      <c r="I124" t="s">
        <v>4</v>
      </c>
    </row>
    <row r="125" spans="1:9" x14ac:dyDescent="0.25">
      <c r="B125" s="1">
        <v>2</v>
      </c>
      <c r="C125" s="1">
        <v>242</v>
      </c>
      <c r="D125" t="s">
        <v>65</v>
      </c>
      <c r="E125" t="str">
        <f>VLOOKUP(C125,Sheet2!$A$1:$G$700,5,FALSE)</f>
        <v>Crawley AC</v>
      </c>
      <c r="F125" t="str">
        <f>VLOOKUP(C125,Sheet2!$A$1:$G$700,6,FALSE)</f>
        <v>U13</v>
      </c>
      <c r="G125" t="str">
        <f>VLOOKUP(C125,Sheet2!$A$1:$G$700,4,FALSE)</f>
        <v>M</v>
      </c>
      <c r="H125" s="2" t="s">
        <v>186</v>
      </c>
      <c r="I125" t="s">
        <v>4</v>
      </c>
    </row>
    <row r="126" spans="1:9" x14ac:dyDescent="0.25">
      <c r="B126" s="1">
        <v>3</v>
      </c>
      <c r="C126" s="1">
        <v>35</v>
      </c>
      <c r="D126" t="s">
        <v>187</v>
      </c>
      <c r="E126" t="str">
        <f>VLOOKUP(C126,Sheet2!$A$1:$G$700,5,FALSE)</f>
        <v>Crawley AC</v>
      </c>
      <c r="F126" t="str">
        <f>VLOOKUP(C126,Sheet2!$A$1:$G$700,6,FALSE)</f>
        <v>U13</v>
      </c>
      <c r="G126" t="str">
        <f>VLOOKUP(C126,Sheet2!$A$1:$G$700,4,FALSE)</f>
        <v>M</v>
      </c>
      <c r="H126" s="2" t="s">
        <v>188</v>
      </c>
      <c r="I126" t="s">
        <v>7</v>
      </c>
    </row>
    <row r="127" spans="1:9" x14ac:dyDescent="0.25">
      <c r="B127" s="1">
        <v>4</v>
      </c>
      <c r="C127" s="1">
        <v>93</v>
      </c>
      <c r="D127" t="s">
        <v>76</v>
      </c>
      <c r="E127" t="str">
        <f>VLOOKUP(C127,Sheet2!$A$1:$G$700,5,FALSE)</f>
        <v>Brighton &amp; Hove AC</v>
      </c>
      <c r="F127" t="str">
        <f>VLOOKUP(C127,Sheet2!$A$1:$G$700,6,FALSE)</f>
        <v>U13</v>
      </c>
      <c r="G127" t="str">
        <f>VLOOKUP(C127,Sheet2!$A$1:$G$700,4,FALSE)</f>
        <v>M</v>
      </c>
      <c r="H127" s="2" t="s">
        <v>189</v>
      </c>
      <c r="I127" t="s">
        <v>7</v>
      </c>
    </row>
    <row r="128" spans="1:9" x14ac:dyDescent="0.25">
      <c r="B128" s="1">
        <v>5</v>
      </c>
      <c r="C128" s="1">
        <v>232</v>
      </c>
      <c r="D128" t="s">
        <v>190</v>
      </c>
      <c r="E128" t="str">
        <f>VLOOKUP(C128,Sheet2!$A$1:$G$700,5,FALSE)</f>
        <v>Lewes AC</v>
      </c>
      <c r="F128" t="str">
        <f>VLOOKUP(C128,Sheet2!$A$1:$G$700,6,FALSE)</f>
        <v>U13</v>
      </c>
      <c r="G128" t="str">
        <f>VLOOKUP(C128,Sheet2!$A$1:$G$700,4,FALSE)</f>
        <v>M</v>
      </c>
      <c r="H128" s="2" t="s">
        <v>191</v>
      </c>
    </row>
    <row r="129" spans="1:8" x14ac:dyDescent="0.25">
      <c r="B129" s="1">
        <v>6</v>
      </c>
      <c r="C129" s="1">
        <v>84</v>
      </c>
      <c r="D129" t="s">
        <v>192</v>
      </c>
      <c r="E129" t="str">
        <f>VLOOKUP(C129,Sheet2!$A$1:$G$700,5,FALSE)</f>
        <v>Haywards Heath Harriers</v>
      </c>
      <c r="F129" t="str">
        <f>VLOOKUP(C129,Sheet2!$A$1:$G$700,6,FALSE)</f>
        <v>U13</v>
      </c>
      <c r="G129" t="str">
        <f>VLOOKUP(C129,Sheet2!$A$1:$G$700,4,FALSE)</f>
        <v>M</v>
      </c>
      <c r="H129" s="2" t="s">
        <v>193</v>
      </c>
    </row>
    <row r="130" spans="1:8" x14ac:dyDescent="0.25">
      <c r="B130" s="1">
        <v>7</v>
      </c>
      <c r="C130" s="1">
        <v>273</v>
      </c>
      <c r="D130" t="s">
        <v>194</v>
      </c>
      <c r="E130" t="str">
        <f>VLOOKUP(C130,Sheet2!$A$1:$G$700,5,FALSE)</f>
        <v>Brighton &amp; Hove AC</v>
      </c>
      <c r="F130" t="str">
        <f>VLOOKUP(C130,Sheet2!$A$1:$G$700,6,FALSE)</f>
        <v>U13</v>
      </c>
      <c r="G130" t="str">
        <f>VLOOKUP(C130,Sheet2!$A$1:$G$700,4,FALSE)</f>
        <v>M</v>
      </c>
      <c r="H130" s="2" t="s">
        <v>195</v>
      </c>
    </row>
    <row r="132" spans="1:8" x14ac:dyDescent="0.25">
      <c r="A132" t="s">
        <v>196</v>
      </c>
    </row>
    <row r="133" spans="1:8" x14ac:dyDescent="0.25">
      <c r="A133" t="s">
        <v>197</v>
      </c>
    </row>
    <row r="134" spans="1:8" x14ac:dyDescent="0.25">
      <c r="B134" s="1">
        <v>1</v>
      </c>
      <c r="C134" s="1">
        <v>39</v>
      </c>
      <c r="D134" t="s">
        <v>198</v>
      </c>
      <c r="E134" t="str">
        <f>VLOOKUP(C134,Sheet2!$A$1:$G$700,5,FALSE)</f>
        <v>Crawley AC</v>
      </c>
      <c r="F134" t="str">
        <f>VLOOKUP(C134,Sheet2!$A$1:$G$700,6,FALSE)</f>
        <v>U13</v>
      </c>
      <c r="G134" t="str">
        <f>VLOOKUP(C134,Sheet2!$A$1:$G$700,4,FALSE)</f>
        <v>F</v>
      </c>
      <c r="H134" s="2" t="s">
        <v>199</v>
      </c>
    </row>
    <row r="135" spans="1:8" x14ac:dyDescent="0.25">
      <c r="B135" s="1">
        <v>2</v>
      </c>
      <c r="C135" s="1">
        <v>211</v>
      </c>
      <c r="D135" t="s">
        <v>200</v>
      </c>
      <c r="E135" t="str">
        <f>VLOOKUP(C135,Sheet2!$A$1:$G$700,5,FALSE)</f>
        <v>Brighton &amp; Hove AC</v>
      </c>
      <c r="F135" t="str">
        <f>VLOOKUP(C135,Sheet2!$A$1:$G$700,6,FALSE)</f>
        <v>U13</v>
      </c>
      <c r="G135" t="str">
        <f>VLOOKUP(C135,Sheet2!$A$1:$G$700,4,FALSE)</f>
        <v>F</v>
      </c>
      <c r="H135" s="2" t="s">
        <v>201</v>
      </c>
    </row>
    <row r="136" spans="1:8" x14ac:dyDescent="0.25">
      <c r="B136" s="1">
        <v>3</v>
      </c>
      <c r="C136" s="1">
        <v>191</v>
      </c>
      <c r="D136" t="s">
        <v>202</v>
      </c>
      <c r="E136" t="str">
        <f>VLOOKUP(C136,Sheet2!$A$1:$G$700,5,FALSE)</f>
        <v>Horsham Blue Star Harriers</v>
      </c>
      <c r="F136" t="str">
        <f>VLOOKUP(C136,Sheet2!$A$1:$G$700,6,FALSE)</f>
        <v>U13</v>
      </c>
      <c r="G136" t="str">
        <f>VLOOKUP(C136,Sheet2!$A$1:$G$700,4,FALSE)</f>
        <v>F</v>
      </c>
      <c r="H136" s="2" t="s">
        <v>203</v>
      </c>
    </row>
    <row r="137" spans="1:8" x14ac:dyDescent="0.25">
      <c r="B137" s="1">
        <v>4</v>
      </c>
      <c r="C137" s="1">
        <v>216</v>
      </c>
      <c r="D137" t="s">
        <v>204</v>
      </c>
      <c r="E137" t="str">
        <f>VLOOKUP(C137,Sheet2!$A$1:$G$700,5,FALSE)</f>
        <v>Brighton &amp; Hove AC</v>
      </c>
      <c r="F137" t="str">
        <f>VLOOKUP(C137,Sheet2!$A$1:$G$700,6,FALSE)</f>
        <v>U13</v>
      </c>
      <c r="G137" t="str">
        <f>VLOOKUP(C137,Sheet2!$A$1:$G$700,4,FALSE)</f>
        <v>F</v>
      </c>
      <c r="H137" s="2" t="s">
        <v>205</v>
      </c>
    </row>
    <row r="138" spans="1:8" x14ac:dyDescent="0.25">
      <c r="B138" s="1">
        <v>5</v>
      </c>
      <c r="C138" s="1">
        <v>225</v>
      </c>
      <c r="D138" t="s">
        <v>206</v>
      </c>
      <c r="E138" t="str">
        <f>VLOOKUP(C138,Sheet2!$A$1:$G$700,5,FALSE)</f>
        <v>Crawley AC</v>
      </c>
      <c r="F138" t="str">
        <f>VLOOKUP(C138,Sheet2!$A$1:$G$700,6,FALSE)</f>
        <v>U13</v>
      </c>
      <c r="G138" t="str">
        <f>VLOOKUP(C138,Sheet2!$A$1:$G$700,4,FALSE)</f>
        <v>F</v>
      </c>
      <c r="H138" s="2" t="s">
        <v>207</v>
      </c>
    </row>
    <row r="139" spans="1:8" x14ac:dyDescent="0.25">
      <c r="B139" s="1">
        <v>6</v>
      </c>
      <c r="C139" s="1">
        <v>118</v>
      </c>
      <c r="D139" t="s">
        <v>208</v>
      </c>
      <c r="E139" t="str">
        <f>VLOOKUP(C139,Sheet2!$A$1:$G$700,5,FALSE)</f>
        <v>Brighton Phoenix</v>
      </c>
      <c r="F139" t="str">
        <f>VLOOKUP(C139,Sheet2!$A$1:$G$700,6,FALSE)</f>
        <v>U13</v>
      </c>
      <c r="G139" t="str">
        <f>VLOOKUP(C139,Sheet2!$A$1:$G$700,4,FALSE)</f>
        <v>F</v>
      </c>
      <c r="H139" s="2" t="s">
        <v>209</v>
      </c>
    </row>
    <row r="140" spans="1:8" x14ac:dyDescent="0.25">
      <c r="B140" s="1">
        <v>7</v>
      </c>
      <c r="C140" s="1">
        <v>18</v>
      </c>
      <c r="D140" t="s">
        <v>210</v>
      </c>
      <c r="E140" t="str">
        <f>VLOOKUP(C140,Sheet2!$A$1:$G$700,5,FALSE)</f>
        <v>Chichester Runners &amp; AC</v>
      </c>
      <c r="F140" t="str">
        <f>VLOOKUP(C140,Sheet2!$A$1:$G$700,6,FALSE)</f>
        <v>U13</v>
      </c>
      <c r="G140" t="str">
        <f>VLOOKUP(C140,Sheet2!$A$1:$G$700,4,FALSE)</f>
        <v>F</v>
      </c>
      <c r="H140" s="2" t="s">
        <v>211</v>
      </c>
    </row>
    <row r="141" spans="1:8" x14ac:dyDescent="0.25">
      <c r="B141" s="1">
        <v>8</v>
      </c>
      <c r="C141" s="1">
        <v>259</v>
      </c>
      <c r="D141" t="s">
        <v>212</v>
      </c>
      <c r="E141" t="str">
        <f>VLOOKUP(C141,Sheet2!$A$1:$G$700,5,FALSE)</f>
        <v>Chichester Runners &amp; AC</v>
      </c>
      <c r="F141" t="str">
        <f>VLOOKUP(C141,Sheet2!$A$1:$G$700,6,FALSE)</f>
        <v>U13</v>
      </c>
      <c r="G141" t="str">
        <f>VLOOKUP(C141,Sheet2!$A$1:$G$700,4,FALSE)</f>
        <v>F</v>
      </c>
      <c r="H141" s="2" t="s">
        <v>213</v>
      </c>
    </row>
    <row r="143" spans="1:8" x14ac:dyDescent="0.25">
      <c r="A143" t="s">
        <v>214</v>
      </c>
    </row>
    <row r="144" spans="1:8" x14ac:dyDescent="0.25">
      <c r="A144" t="s">
        <v>1</v>
      </c>
    </row>
    <row r="145" spans="1:9" x14ac:dyDescent="0.25">
      <c r="B145" s="1">
        <v>1</v>
      </c>
      <c r="C145" s="1">
        <v>1</v>
      </c>
      <c r="D145" t="s">
        <v>2</v>
      </c>
      <c r="E145" t="str">
        <f>VLOOKUP(C145,Sheet2!$A$1:$G$700,5,FALSE)</f>
        <v>Brighton &amp; Hove AC</v>
      </c>
      <c r="F145" t="str">
        <f>VLOOKUP(C145,Sheet2!$A$1:$G$700,6,FALSE)</f>
        <v>U13</v>
      </c>
      <c r="G145" t="str">
        <f>VLOOKUP(C145,Sheet2!$A$1:$G$700,4,FALSE)</f>
        <v>F</v>
      </c>
      <c r="H145" s="2" t="s">
        <v>215</v>
      </c>
      <c r="I145" t="s">
        <v>1150</v>
      </c>
    </row>
    <row r="146" spans="1:9" x14ac:dyDescent="0.25">
      <c r="B146" s="1">
        <v>2</v>
      </c>
      <c r="C146" s="1">
        <v>135</v>
      </c>
      <c r="D146" t="s">
        <v>33</v>
      </c>
      <c r="E146" t="str">
        <f>VLOOKUP(C146,Sheet2!$A$1:$G$700,5,FALSE)</f>
        <v>Lewes AC</v>
      </c>
      <c r="F146" t="str">
        <f>VLOOKUP(C146,Sheet2!$A$1:$G$700,6,FALSE)</f>
        <v>U13</v>
      </c>
      <c r="G146" t="str">
        <f>VLOOKUP(C146,Sheet2!$A$1:$G$700,4,FALSE)</f>
        <v>F</v>
      </c>
      <c r="H146" s="2" t="s">
        <v>216</v>
      </c>
    </row>
    <row r="147" spans="1:9" x14ac:dyDescent="0.25">
      <c r="B147" s="1">
        <v>3</v>
      </c>
      <c r="C147" s="1">
        <v>275</v>
      </c>
      <c r="D147" t="s">
        <v>46</v>
      </c>
      <c r="E147" t="str">
        <f>VLOOKUP(C147,Sheet2!$A$1:$G$700,5,FALSE)</f>
        <v>Crawley AC</v>
      </c>
      <c r="F147" t="str">
        <f>VLOOKUP(C147,Sheet2!$A$1:$G$700,6,FALSE)</f>
        <v>U13</v>
      </c>
      <c r="G147" t="str">
        <f>VLOOKUP(C147,Sheet2!$A$1:$G$700,4,FALSE)</f>
        <v>F</v>
      </c>
      <c r="H147" s="2" t="s">
        <v>217</v>
      </c>
    </row>
    <row r="148" spans="1:9" x14ac:dyDescent="0.25">
      <c r="B148" s="1">
        <v>4</v>
      </c>
      <c r="C148" s="1">
        <v>26</v>
      </c>
      <c r="D148" t="s">
        <v>19</v>
      </c>
      <c r="E148" t="str">
        <f>VLOOKUP(C148,Sheet2!$A$1:$G$700,5,FALSE)</f>
        <v>Brighton &amp; Hove AC</v>
      </c>
      <c r="F148" t="str">
        <f>VLOOKUP(C148,Sheet2!$A$1:$G$700,6,FALSE)</f>
        <v>U13</v>
      </c>
      <c r="G148" t="str">
        <f>VLOOKUP(C148,Sheet2!$A$1:$G$700,4,FALSE)</f>
        <v>F</v>
      </c>
      <c r="H148" s="2" t="s">
        <v>218</v>
      </c>
    </row>
    <row r="149" spans="1:9" x14ac:dyDescent="0.25">
      <c r="B149" s="1">
        <v>5</v>
      </c>
      <c r="C149" s="1">
        <v>274</v>
      </c>
      <c r="D149" t="s">
        <v>5</v>
      </c>
      <c r="E149" t="str">
        <f>VLOOKUP(C149,Sheet2!$A$1:$G$700,5,FALSE)</f>
        <v>Lewes AC</v>
      </c>
      <c r="F149" t="str">
        <f>VLOOKUP(C149,Sheet2!$A$1:$G$700,6,FALSE)</f>
        <v>U13</v>
      </c>
      <c r="G149" t="str">
        <f>VLOOKUP(C149,Sheet2!$A$1:$G$700,4,FALSE)</f>
        <v>F</v>
      </c>
      <c r="H149" s="2" t="s">
        <v>219</v>
      </c>
    </row>
    <row r="150" spans="1:9" x14ac:dyDescent="0.25">
      <c r="B150" s="1">
        <v>6</v>
      </c>
      <c r="C150" s="1">
        <v>123</v>
      </c>
      <c r="D150" t="s">
        <v>48</v>
      </c>
      <c r="E150" t="str">
        <f>VLOOKUP(C150,Sheet2!$A$1:$G$700,5,FALSE)</f>
        <v>Brighton &amp; Hove AC</v>
      </c>
      <c r="F150" t="str">
        <f>VLOOKUP(C150,Sheet2!$A$1:$G$700,6,FALSE)</f>
        <v>U13</v>
      </c>
      <c r="G150" t="str">
        <f>VLOOKUP(C150,Sheet2!$A$1:$G$700,4,FALSE)</f>
        <v>F</v>
      </c>
      <c r="H150" s="2" t="s">
        <v>220</v>
      </c>
    </row>
    <row r="151" spans="1:9" x14ac:dyDescent="0.25">
      <c r="B151" s="1">
        <v>7</v>
      </c>
      <c r="C151" s="1">
        <v>11</v>
      </c>
      <c r="D151" t="s">
        <v>50</v>
      </c>
      <c r="E151" t="str">
        <f>VLOOKUP(C151,Sheet2!$A$1:$G$700,5,FALSE)</f>
        <v>Hastings AC</v>
      </c>
      <c r="F151" t="str">
        <f>VLOOKUP(C151,Sheet2!$A$1:$G$700,6,FALSE)</f>
        <v>U13</v>
      </c>
      <c r="G151" t="str">
        <f>VLOOKUP(C151,Sheet2!$A$1:$G$700,4,FALSE)</f>
        <v>F</v>
      </c>
      <c r="H151" s="2" t="s">
        <v>6</v>
      </c>
    </row>
    <row r="152" spans="1:9" x14ac:dyDescent="0.25">
      <c r="B152" s="1">
        <v>8</v>
      </c>
      <c r="C152" s="1">
        <v>24</v>
      </c>
      <c r="D152" t="s">
        <v>8</v>
      </c>
      <c r="E152" t="str">
        <f>VLOOKUP(C152,Sheet2!$A$1:$G$700,5,FALSE)</f>
        <v>Brighton &amp; Hove AC</v>
      </c>
      <c r="F152" t="str">
        <f>VLOOKUP(C152,Sheet2!$A$1:$G$700,6,FALSE)</f>
        <v>U13</v>
      </c>
      <c r="G152" t="str">
        <f>VLOOKUP(C152,Sheet2!$A$1:$G$700,4,FALSE)</f>
        <v>F</v>
      </c>
      <c r="H152" s="2" t="s">
        <v>221</v>
      </c>
    </row>
    <row r="154" spans="1:9" x14ac:dyDescent="0.25">
      <c r="A154" t="s">
        <v>222</v>
      </c>
    </row>
    <row r="155" spans="1:9" x14ac:dyDescent="0.25">
      <c r="A155" t="s">
        <v>223</v>
      </c>
    </row>
    <row r="156" spans="1:9" x14ac:dyDescent="0.25">
      <c r="B156" s="1">
        <v>1</v>
      </c>
      <c r="C156" s="1">
        <v>98</v>
      </c>
      <c r="D156" t="s">
        <v>61</v>
      </c>
      <c r="E156" t="str">
        <f>VLOOKUP(C156,Sheet2!$A$1:$G$700,5,FALSE)</f>
        <v>Crawley AC</v>
      </c>
      <c r="F156" t="str">
        <f>VLOOKUP(C156,Sheet2!$A$1:$G$700,6,FALSE)</f>
        <v>U13</v>
      </c>
      <c r="G156" t="str">
        <f>VLOOKUP(C156,Sheet2!$A$1:$G$700,4,FALSE)</f>
        <v>M</v>
      </c>
      <c r="H156" s="2" t="s">
        <v>224</v>
      </c>
    </row>
    <row r="157" spans="1:9" x14ac:dyDescent="0.25">
      <c r="B157" s="1">
        <v>2</v>
      </c>
      <c r="C157" s="1">
        <v>159</v>
      </c>
      <c r="D157" t="s">
        <v>88</v>
      </c>
      <c r="E157" t="str">
        <f>VLOOKUP(C157,Sheet2!$A$1:$G$700,5,FALSE)</f>
        <v>Brighton &amp; Hove AC</v>
      </c>
      <c r="F157" t="str">
        <f>VLOOKUP(C157,Sheet2!$A$1:$G$700,6,FALSE)</f>
        <v>U13</v>
      </c>
      <c r="G157" t="str">
        <f>VLOOKUP(C157,Sheet2!$A$1:$G$700,4,FALSE)</f>
        <v>M</v>
      </c>
      <c r="H157" s="2" t="s">
        <v>215</v>
      </c>
    </row>
    <row r="158" spans="1:9" x14ac:dyDescent="0.25">
      <c r="B158" s="1">
        <v>3</v>
      </c>
      <c r="C158" s="1">
        <v>239</v>
      </c>
      <c r="D158" t="s">
        <v>74</v>
      </c>
      <c r="E158" t="str">
        <f>VLOOKUP(C158,Sheet2!$A$1:$G$700,5,FALSE)</f>
        <v>Worthing &amp; District Harriers</v>
      </c>
      <c r="F158" t="str">
        <f>VLOOKUP(C158,Sheet2!$A$1:$G$700,6,FALSE)</f>
        <v>U13</v>
      </c>
      <c r="G158" t="str">
        <f>VLOOKUP(C158,Sheet2!$A$1:$G$700,4,FALSE)</f>
        <v>M</v>
      </c>
      <c r="H158" s="2" t="s">
        <v>207</v>
      </c>
    </row>
    <row r="159" spans="1:9" x14ac:dyDescent="0.25">
      <c r="B159" s="1">
        <v>4</v>
      </c>
      <c r="C159" s="1">
        <v>115</v>
      </c>
      <c r="D159" t="s">
        <v>63</v>
      </c>
      <c r="E159" t="str">
        <f>VLOOKUP(C159,Sheet2!$A$1:$G$700,5,FALSE)</f>
        <v>East Grinstead &amp; District AC</v>
      </c>
      <c r="F159" t="str">
        <f>VLOOKUP(C159,Sheet2!$A$1:$G$700,6,FALSE)</f>
        <v>U13</v>
      </c>
      <c r="G159" t="str">
        <f>VLOOKUP(C159,Sheet2!$A$1:$G$700,4,FALSE)</f>
        <v>M</v>
      </c>
      <c r="H159" s="2" t="s">
        <v>225</v>
      </c>
    </row>
    <row r="160" spans="1:9" x14ac:dyDescent="0.25">
      <c r="B160" s="1">
        <v>5</v>
      </c>
      <c r="C160" s="1">
        <v>54</v>
      </c>
      <c r="D160" t="s">
        <v>67</v>
      </c>
      <c r="E160" t="str">
        <f>VLOOKUP(C160,Sheet2!$A$1:$G$700,5,FALSE)</f>
        <v>Horsham Blue Star Harriers</v>
      </c>
      <c r="F160" t="str">
        <f>VLOOKUP(C160,Sheet2!$A$1:$G$700,6,FALSE)</f>
        <v>U13</v>
      </c>
      <c r="G160" t="str">
        <f>VLOOKUP(C160,Sheet2!$A$1:$G$700,4,FALSE)</f>
        <v>M</v>
      </c>
      <c r="H160" s="2" t="s">
        <v>66</v>
      </c>
    </row>
    <row r="161" spans="1:8" x14ac:dyDescent="0.25">
      <c r="B161" s="1">
        <v>6</v>
      </c>
      <c r="C161" s="1">
        <v>242</v>
      </c>
      <c r="D161" t="s">
        <v>65</v>
      </c>
      <c r="E161" t="str">
        <f>VLOOKUP(C161,Sheet2!$A$1:$G$700,5,FALSE)</f>
        <v>Crawley AC</v>
      </c>
      <c r="F161" t="str">
        <f>VLOOKUP(C161,Sheet2!$A$1:$G$700,6,FALSE)</f>
        <v>U13</v>
      </c>
      <c r="G161" t="str">
        <f>VLOOKUP(C161,Sheet2!$A$1:$G$700,4,FALSE)</f>
        <v>M</v>
      </c>
      <c r="H161" s="2" t="s">
        <v>20</v>
      </c>
    </row>
    <row r="162" spans="1:8" x14ac:dyDescent="0.25">
      <c r="B162" s="1">
        <v>7</v>
      </c>
      <c r="C162" s="1">
        <v>93</v>
      </c>
      <c r="D162" t="s">
        <v>76</v>
      </c>
      <c r="E162" t="str">
        <f>VLOOKUP(C162,Sheet2!$A$1:$G$700,5,FALSE)</f>
        <v>Brighton &amp; Hove AC</v>
      </c>
      <c r="F162" t="str">
        <f>VLOOKUP(C162,Sheet2!$A$1:$G$700,6,FALSE)</f>
        <v>U13</v>
      </c>
      <c r="G162" t="str">
        <f>VLOOKUP(C162,Sheet2!$A$1:$G$700,4,FALSE)</f>
        <v>M</v>
      </c>
      <c r="H162" s="2" t="s">
        <v>226</v>
      </c>
    </row>
    <row r="163" spans="1:8" x14ac:dyDescent="0.25">
      <c r="B163" s="1">
        <v>8</v>
      </c>
      <c r="C163" s="1">
        <v>22</v>
      </c>
      <c r="D163" t="s">
        <v>90</v>
      </c>
      <c r="E163" t="str">
        <f>VLOOKUP(C163,Sheet2!$A$1:$G$700,5,FALSE)</f>
        <v>Haywards Heath Harriers</v>
      </c>
      <c r="F163" t="str">
        <f>VLOOKUP(C163,Sheet2!$A$1:$G$700,6,FALSE)</f>
        <v>U13</v>
      </c>
      <c r="G163" t="str">
        <f>VLOOKUP(C163,Sheet2!$A$1:$G$700,4,FALSE)</f>
        <v>M</v>
      </c>
      <c r="H163" s="2" t="s">
        <v>227</v>
      </c>
    </row>
    <row r="165" spans="1:8" x14ac:dyDescent="0.25">
      <c r="A165" t="s">
        <v>228</v>
      </c>
    </row>
    <row r="166" spans="1:8" x14ac:dyDescent="0.25">
      <c r="A166" t="s">
        <v>229</v>
      </c>
    </row>
    <row r="167" spans="1:8" x14ac:dyDescent="0.25">
      <c r="B167" s="1">
        <v>1</v>
      </c>
      <c r="C167" s="1">
        <v>155</v>
      </c>
      <c r="D167" t="s">
        <v>230</v>
      </c>
      <c r="E167" t="str">
        <f>VLOOKUP(C167,Sheet2!$A$1:$G$700,5,FALSE)</f>
        <v>East Grinstead &amp; District AC</v>
      </c>
      <c r="F167" t="str">
        <f>VLOOKUP(C167,Sheet2!$A$1:$G$700,6,FALSE)</f>
        <v>U11</v>
      </c>
      <c r="G167" t="str">
        <f>VLOOKUP(C167,Sheet2!$A$1:$G$700,4,FALSE)</f>
        <v>M</v>
      </c>
      <c r="H167" s="2" t="s">
        <v>231</v>
      </c>
    </row>
    <row r="168" spans="1:8" x14ac:dyDescent="0.25">
      <c r="B168" s="1">
        <v>2</v>
      </c>
      <c r="C168" s="1">
        <v>230</v>
      </c>
      <c r="D168" t="s">
        <v>232</v>
      </c>
      <c r="E168" t="str">
        <f>VLOOKUP(C168,Sheet2!$A$1:$G$700,5,FALSE)</f>
        <v>East Grinstead &amp; District AC</v>
      </c>
      <c r="F168" t="str">
        <f>VLOOKUP(C168,Sheet2!$A$1:$G$700,6,FALSE)</f>
        <v>U11</v>
      </c>
      <c r="G168" t="str">
        <f>VLOOKUP(C168,Sheet2!$A$1:$G$700,4,FALSE)</f>
        <v>M</v>
      </c>
      <c r="H168" s="2" t="s">
        <v>233</v>
      </c>
    </row>
    <row r="169" spans="1:8" x14ac:dyDescent="0.25">
      <c r="B169" s="1">
        <v>3</v>
      </c>
      <c r="C169" s="1">
        <v>180</v>
      </c>
      <c r="D169" t="s">
        <v>234</v>
      </c>
      <c r="E169" t="str">
        <f>VLOOKUP(C169,Sheet2!$A$1:$G$700,5,FALSE)</f>
        <v>Brighton &amp; Hove AC</v>
      </c>
      <c r="F169" t="str">
        <f>VLOOKUP(C169,Sheet2!$A$1:$G$700,6,FALSE)</f>
        <v>U11</v>
      </c>
      <c r="G169" t="str">
        <f>VLOOKUP(C169,Sheet2!$A$1:$G$700,4,FALSE)</f>
        <v>M</v>
      </c>
      <c r="H169" s="2" t="s">
        <v>235</v>
      </c>
    </row>
    <row r="170" spans="1:8" x14ac:dyDescent="0.25">
      <c r="B170" s="1">
        <v>4</v>
      </c>
      <c r="C170" s="1">
        <v>124</v>
      </c>
      <c r="D170" t="s">
        <v>236</v>
      </c>
      <c r="E170" t="str">
        <f>VLOOKUP(C170,Sheet2!$A$1:$G$700,5,FALSE)</f>
        <v>East Grinstead &amp; District AC</v>
      </c>
      <c r="F170" t="str">
        <f>VLOOKUP(C170,Sheet2!$A$1:$G$700,6,FALSE)</f>
        <v>U11</v>
      </c>
      <c r="G170" t="str">
        <f>VLOOKUP(C170,Sheet2!$A$1:$G$700,4,FALSE)</f>
        <v>M</v>
      </c>
      <c r="H170" s="2" t="s">
        <v>237</v>
      </c>
    </row>
    <row r="171" spans="1:8" x14ac:dyDescent="0.25">
      <c r="B171" s="1">
        <v>5</v>
      </c>
      <c r="C171" s="1">
        <v>47</v>
      </c>
      <c r="D171" t="s">
        <v>238</v>
      </c>
      <c r="E171" t="str">
        <f>VLOOKUP(C171,Sheet2!$A$1:$G$700,5,FALSE)</f>
        <v>Crawley AC</v>
      </c>
      <c r="F171" t="str">
        <f>VLOOKUP(C171,Sheet2!$A$1:$G$700,6,FALSE)</f>
        <v>U11</v>
      </c>
      <c r="G171" t="str">
        <f>VLOOKUP(C171,Sheet2!$A$1:$G$700,4,FALSE)</f>
        <v>M</v>
      </c>
      <c r="H171" s="2" t="s">
        <v>239</v>
      </c>
    </row>
    <row r="172" spans="1:8" x14ac:dyDescent="0.25">
      <c r="B172" s="1">
        <v>6</v>
      </c>
      <c r="C172" s="1">
        <v>186</v>
      </c>
      <c r="D172" t="s">
        <v>240</v>
      </c>
      <c r="E172" t="str">
        <f>VLOOKUP(C172,Sheet2!$A$1:$G$700,5,FALSE)</f>
        <v>Brighton &amp; Hove AC</v>
      </c>
      <c r="F172" t="str">
        <f>VLOOKUP(C172,Sheet2!$A$1:$G$700,6,FALSE)</f>
        <v>U11</v>
      </c>
      <c r="G172" t="str">
        <f>VLOOKUP(C172,Sheet2!$A$1:$G$700,4,FALSE)</f>
        <v>M</v>
      </c>
      <c r="H172" s="2" t="s">
        <v>241</v>
      </c>
    </row>
    <row r="173" spans="1:8" x14ac:dyDescent="0.25">
      <c r="B173" s="1">
        <v>7</v>
      </c>
      <c r="C173" s="1">
        <v>58</v>
      </c>
      <c r="D173" t="s">
        <v>242</v>
      </c>
      <c r="E173" t="str">
        <f>VLOOKUP(C173,Sheet2!$A$1:$G$700,5,FALSE)</f>
        <v>Brighton &amp; Hove AC</v>
      </c>
      <c r="F173" t="str">
        <f>VLOOKUP(C173,Sheet2!$A$1:$G$700,6,FALSE)</f>
        <v>U11</v>
      </c>
      <c r="G173" t="str">
        <f>VLOOKUP(C173,Sheet2!$A$1:$G$700,4,FALSE)</f>
        <v>M</v>
      </c>
      <c r="H173" s="2" t="s">
        <v>243</v>
      </c>
    </row>
    <row r="174" spans="1:8" x14ac:dyDescent="0.25">
      <c r="B174" s="1">
        <v>8</v>
      </c>
      <c r="C174" s="1">
        <v>8</v>
      </c>
      <c r="D174" t="s">
        <v>244</v>
      </c>
      <c r="E174" t="str">
        <f>VLOOKUP(C174,Sheet2!$A$1:$G$700,5,FALSE)</f>
        <v>Brighton Phoenix</v>
      </c>
      <c r="F174" t="str">
        <f>VLOOKUP(C174,Sheet2!$A$1:$G$700,6,FALSE)</f>
        <v>U11</v>
      </c>
      <c r="G174" t="str">
        <f>VLOOKUP(C174,Sheet2!$A$1:$G$700,4,FALSE)</f>
        <v>M</v>
      </c>
      <c r="H174" s="2" t="s">
        <v>245</v>
      </c>
    </row>
    <row r="176" spans="1:8" x14ac:dyDescent="0.25">
      <c r="A176" t="s">
        <v>228</v>
      </c>
    </row>
    <row r="177" spans="1:8" x14ac:dyDescent="0.25">
      <c r="A177" t="s">
        <v>246</v>
      </c>
    </row>
    <row r="178" spans="1:8" x14ac:dyDescent="0.25">
      <c r="B178" s="1">
        <v>1</v>
      </c>
      <c r="C178" s="1">
        <v>171</v>
      </c>
      <c r="D178" t="s">
        <v>247</v>
      </c>
      <c r="E178" t="str">
        <f>VLOOKUP(C178,Sheet2!$A$1:$G$700,5,FALSE)</f>
        <v>Eastbourne Rovers AC</v>
      </c>
      <c r="F178" t="str">
        <f>VLOOKUP(C178,Sheet2!$A$1:$G$700,6,FALSE)</f>
        <v>U11</v>
      </c>
      <c r="G178" t="str">
        <f>VLOOKUP(C178,Sheet2!$A$1:$G$700,4,FALSE)</f>
        <v>M</v>
      </c>
      <c r="H178" s="2" t="s">
        <v>248</v>
      </c>
    </row>
    <row r="179" spans="1:8" x14ac:dyDescent="0.25">
      <c r="B179" s="1">
        <v>2</v>
      </c>
      <c r="C179" s="1">
        <v>164</v>
      </c>
      <c r="D179" t="s">
        <v>249</v>
      </c>
      <c r="E179" t="str">
        <f>VLOOKUP(C179,Sheet2!$A$1:$G$700,5,FALSE)</f>
        <v>East Grinstead &amp; District AC</v>
      </c>
      <c r="F179" t="str">
        <f>VLOOKUP(C179,Sheet2!$A$1:$G$700,6,FALSE)</f>
        <v>U11</v>
      </c>
      <c r="G179" t="str">
        <f>VLOOKUP(C179,Sheet2!$A$1:$G$700,4,FALSE)</f>
        <v>M</v>
      </c>
      <c r="H179" s="2" t="s">
        <v>250</v>
      </c>
    </row>
    <row r="180" spans="1:8" x14ac:dyDescent="0.25">
      <c r="B180" s="1">
        <v>3</v>
      </c>
      <c r="C180" s="1">
        <v>96</v>
      </c>
      <c r="D180" t="s">
        <v>251</v>
      </c>
      <c r="E180" t="str">
        <f>VLOOKUP(C180,Sheet2!$A$1:$G$700,5,FALSE)</f>
        <v>Haywards Heath Harriers</v>
      </c>
      <c r="F180" t="str">
        <f>VLOOKUP(C180,Sheet2!$A$1:$G$700,6,FALSE)</f>
        <v>U11</v>
      </c>
      <c r="G180" t="str">
        <f>VLOOKUP(C180,Sheet2!$A$1:$G$700,4,FALSE)</f>
        <v>M</v>
      </c>
      <c r="H180" s="2" t="s">
        <v>201</v>
      </c>
    </row>
    <row r="181" spans="1:8" x14ac:dyDescent="0.25">
      <c r="B181" s="1">
        <v>4</v>
      </c>
      <c r="C181" s="1">
        <v>128</v>
      </c>
      <c r="D181" t="s">
        <v>252</v>
      </c>
      <c r="E181" t="str">
        <f>VLOOKUP(C181,Sheet2!$A$1:$G$700,5,FALSE)</f>
        <v>Brighton &amp; Hove AC</v>
      </c>
      <c r="F181" t="str">
        <f>VLOOKUP(C181,Sheet2!$A$1:$G$700,6,FALSE)</f>
        <v>U11</v>
      </c>
      <c r="G181" t="str">
        <f>VLOOKUP(C181,Sheet2!$A$1:$G$700,4,FALSE)</f>
        <v>M</v>
      </c>
      <c r="H181" s="2" t="s">
        <v>253</v>
      </c>
    </row>
    <row r="182" spans="1:8" x14ac:dyDescent="0.25">
      <c r="B182" s="1">
        <v>5</v>
      </c>
      <c r="C182" s="1">
        <v>204</v>
      </c>
      <c r="D182" t="s">
        <v>254</v>
      </c>
      <c r="E182" t="str">
        <f>VLOOKUP(C182,Sheet2!$A$1:$G$700,5,FALSE)</f>
        <v>Brighton Phoenix</v>
      </c>
      <c r="F182" t="str">
        <f>VLOOKUP(C182,Sheet2!$A$1:$G$700,6,FALSE)</f>
        <v>U11</v>
      </c>
      <c r="G182" t="str">
        <f>VLOOKUP(C182,Sheet2!$A$1:$G$700,4,FALSE)</f>
        <v>M</v>
      </c>
      <c r="H182" s="2" t="s">
        <v>255</v>
      </c>
    </row>
    <row r="183" spans="1:8" x14ac:dyDescent="0.25">
      <c r="B183" s="1">
        <v>6</v>
      </c>
      <c r="C183" s="1">
        <v>91</v>
      </c>
      <c r="D183" t="s">
        <v>256</v>
      </c>
      <c r="E183" t="str">
        <f>VLOOKUP(C183,Sheet2!$A$1:$G$700,5,FALSE)</f>
        <v>Crawley AC</v>
      </c>
      <c r="F183" t="str">
        <f>VLOOKUP(C183,Sheet2!$A$1:$G$700,6,FALSE)</f>
        <v>U11</v>
      </c>
      <c r="G183" t="str">
        <f>VLOOKUP(C183,Sheet2!$A$1:$G$700,4,FALSE)</f>
        <v>M</v>
      </c>
      <c r="H183" s="2" t="s">
        <v>185</v>
      </c>
    </row>
    <row r="184" spans="1:8" x14ac:dyDescent="0.25">
      <c r="B184" s="1">
        <v>7</v>
      </c>
      <c r="C184" s="1">
        <v>87</v>
      </c>
      <c r="D184" t="s">
        <v>257</v>
      </c>
      <c r="E184" t="str">
        <f>VLOOKUP(C184,Sheet2!$A$1:$G$700,5,FALSE)</f>
        <v>Worthing &amp; District Harriers</v>
      </c>
      <c r="F184" t="str">
        <f>VLOOKUP(C184,Sheet2!$A$1:$G$700,6,FALSE)</f>
        <v>U11</v>
      </c>
      <c r="G184" t="str">
        <f>VLOOKUP(C184,Sheet2!$A$1:$G$700,4,FALSE)</f>
        <v>M</v>
      </c>
      <c r="H184" s="2" t="s">
        <v>258</v>
      </c>
    </row>
    <row r="185" spans="1:8" x14ac:dyDescent="0.25">
      <c r="B185" s="1">
        <v>8</v>
      </c>
      <c r="C185" s="1">
        <v>222</v>
      </c>
      <c r="D185" t="s">
        <v>259</v>
      </c>
      <c r="E185" t="str">
        <f>VLOOKUP(C185,Sheet2!$A$1:$G$700,5,FALSE)</f>
        <v>East Grinstead &amp; District AC</v>
      </c>
      <c r="F185" t="str">
        <f>VLOOKUP(C185,Sheet2!$A$1:$G$700,6,FALSE)</f>
        <v>U11</v>
      </c>
      <c r="G185" t="str">
        <f>VLOOKUP(C185,Sheet2!$A$1:$G$700,4,FALSE)</f>
        <v>M</v>
      </c>
      <c r="H185" s="2" t="s">
        <v>260</v>
      </c>
    </row>
    <row r="187" spans="1:8" x14ac:dyDescent="0.25">
      <c r="A187" t="s">
        <v>228</v>
      </c>
    </row>
    <row r="188" spans="1:8" x14ac:dyDescent="0.25">
      <c r="A188" t="s">
        <v>261</v>
      </c>
    </row>
    <row r="189" spans="1:8" x14ac:dyDescent="0.25">
      <c r="B189" s="1">
        <v>1</v>
      </c>
      <c r="C189" s="1">
        <v>66</v>
      </c>
      <c r="D189" t="s">
        <v>262</v>
      </c>
      <c r="E189" t="str">
        <f>VLOOKUP(C189,Sheet2!$A$1:$G$700,5,FALSE)</f>
        <v>East Grinstead &amp; District AC</v>
      </c>
      <c r="F189" t="str">
        <f>VLOOKUP(C189,Sheet2!$A$1:$G$700,6,FALSE)</f>
        <v>U11</v>
      </c>
      <c r="G189" t="str">
        <f>VLOOKUP(C189,Sheet2!$A$1:$G$700,4,FALSE)</f>
        <v>M</v>
      </c>
      <c r="H189" s="2" t="s">
        <v>248</v>
      </c>
    </row>
    <row r="190" spans="1:8" x14ac:dyDescent="0.25">
      <c r="B190" s="1">
        <v>2</v>
      </c>
      <c r="C190" s="1">
        <v>53</v>
      </c>
      <c r="D190" t="s">
        <v>263</v>
      </c>
      <c r="E190" t="str">
        <f>VLOOKUP(C190,Sheet2!$A$1:$G$700,5,FALSE)</f>
        <v>Horsham Blue Star Harriers</v>
      </c>
      <c r="F190" t="str">
        <f>VLOOKUP(C190,Sheet2!$A$1:$G$700,6,FALSE)</f>
        <v>U11</v>
      </c>
      <c r="G190" t="str">
        <f>VLOOKUP(C190,Sheet2!$A$1:$G$700,4,FALSE)</f>
        <v>M</v>
      </c>
      <c r="H190" s="2" t="s">
        <v>264</v>
      </c>
    </row>
    <row r="191" spans="1:8" x14ac:dyDescent="0.25">
      <c r="B191" s="1">
        <v>3</v>
      </c>
      <c r="C191" s="1">
        <v>9</v>
      </c>
      <c r="D191" t="s">
        <v>265</v>
      </c>
      <c r="E191" t="str">
        <f>VLOOKUP(C191,Sheet2!$A$1:$G$700,5,FALSE)</f>
        <v>Brighton &amp; Hove AC</v>
      </c>
      <c r="F191" t="str">
        <f>VLOOKUP(C191,Sheet2!$A$1:$G$700,6,FALSE)</f>
        <v>U11</v>
      </c>
      <c r="G191" t="str">
        <f>VLOOKUP(C191,Sheet2!$A$1:$G$700,4,FALSE)</f>
        <v>M</v>
      </c>
      <c r="H191" s="2" t="s">
        <v>266</v>
      </c>
    </row>
    <row r="192" spans="1:8" x14ac:dyDescent="0.25">
      <c r="B192" s="1">
        <v>4</v>
      </c>
      <c r="C192" s="1">
        <v>233</v>
      </c>
      <c r="D192" t="s">
        <v>267</v>
      </c>
      <c r="E192" t="str">
        <f>VLOOKUP(C192,Sheet2!$A$1:$G$700,5,FALSE)</f>
        <v>Lewes AC</v>
      </c>
      <c r="F192" t="str">
        <f>VLOOKUP(C192,Sheet2!$A$1:$G$700,6,FALSE)</f>
        <v>U11</v>
      </c>
      <c r="G192" t="str">
        <f>VLOOKUP(C192,Sheet2!$A$1:$G$700,4,FALSE)</f>
        <v>M</v>
      </c>
      <c r="H192" s="2" t="s">
        <v>268</v>
      </c>
    </row>
    <row r="193" spans="1:8" x14ac:dyDescent="0.25">
      <c r="B193" s="1">
        <v>5</v>
      </c>
      <c r="C193" s="1">
        <v>251</v>
      </c>
      <c r="D193" t="s">
        <v>269</v>
      </c>
      <c r="E193" t="str">
        <f>VLOOKUP(C193,Sheet2!$A$1:$G$700,5,FALSE)</f>
        <v>Worthing &amp; District Harriers</v>
      </c>
      <c r="F193" t="str">
        <f>VLOOKUP(C193,Sheet2!$A$1:$G$700,6,FALSE)</f>
        <v>U11</v>
      </c>
      <c r="G193" t="str">
        <f>VLOOKUP(C193,Sheet2!$A$1:$G$700,4,FALSE)</f>
        <v>M</v>
      </c>
      <c r="H193" s="2" t="s">
        <v>207</v>
      </c>
    </row>
    <row r="194" spans="1:8" x14ac:dyDescent="0.25">
      <c r="B194" s="1">
        <v>6</v>
      </c>
      <c r="C194" s="1">
        <v>178</v>
      </c>
      <c r="D194" t="s">
        <v>270</v>
      </c>
      <c r="E194" t="str">
        <f>VLOOKUP(C194,Sheet2!$A$1:$G$700,5,FALSE)</f>
        <v>East Grinstead &amp; District AC</v>
      </c>
      <c r="F194" t="str">
        <f>VLOOKUP(C194,Sheet2!$A$1:$G$700,6,FALSE)</f>
        <v>U11</v>
      </c>
      <c r="G194" t="str">
        <f>VLOOKUP(C194,Sheet2!$A$1:$G$700,4,FALSE)</f>
        <v>M</v>
      </c>
      <c r="H194" s="2" t="s">
        <v>271</v>
      </c>
    </row>
    <row r="195" spans="1:8" x14ac:dyDescent="0.25">
      <c r="B195" s="1">
        <v>7</v>
      </c>
      <c r="C195" s="1">
        <v>166</v>
      </c>
      <c r="D195" t="s">
        <v>272</v>
      </c>
      <c r="E195" t="str">
        <f>VLOOKUP(C195,Sheet2!$A$1:$G$700,5,FALSE)</f>
        <v>East Grinstead &amp; District AC</v>
      </c>
      <c r="F195" t="str">
        <f>VLOOKUP(C195,Sheet2!$A$1:$G$700,6,FALSE)</f>
        <v>U11</v>
      </c>
      <c r="G195" t="str">
        <f>VLOOKUP(C195,Sheet2!$A$1:$G$700,4,FALSE)</f>
        <v>M</v>
      </c>
      <c r="H195" s="2" t="s">
        <v>273</v>
      </c>
    </row>
    <row r="196" spans="1:8" x14ac:dyDescent="0.25">
      <c r="B196" s="1">
        <v>8</v>
      </c>
      <c r="C196" s="1">
        <v>151</v>
      </c>
      <c r="D196" t="s">
        <v>274</v>
      </c>
      <c r="E196" t="str">
        <f>VLOOKUP(C196,Sheet2!$A$1:$G$700,5,FALSE)</f>
        <v>Haywards Heath Harriers</v>
      </c>
      <c r="F196" t="str">
        <f>VLOOKUP(C196,Sheet2!$A$1:$G$700,6,FALSE)</f>
        <v>U11</v>
      </c>
      <c r="G196" t="str">
        <f>VLOOKUP(C196,Sheet2!$A$1:$G$700,4,FALSE)</f>
        <v>M</v>
      </c>
      <c r="H196" s="2" t="s">
        <v>275</v>
      </c>
    </row>
    <row r="198" spans="1:8" x14ac:dyDescent="0.25">
      <c r="A198" t="s">
        <v>228</v>
      </c>
    </row>
    <row r="199" spans="1:8" x14ac:dyDescent="0.25">
      <c r="A199" t="s">
        <v>45</v>
      </c>
    </row>
    <row r="200" spans="1:8" x14ac:dyDescent="0.25">
      <c r="B200" s="1">
        <v>1</v>
      </c>
      <c r="C200" s="1">
        <v>161</v>
      </c>
      <c r="D200" t="s">
        <v>276</v>
      </c>
      <c r="E200" t="str">
        <f>VLOOKUP(C200,Sheet2!$A$1:$G$700,5,FALSE)</f>
        <v>Crawley AC</v>
      </c>
      <c r="F200" t="str">
        <f>VLOOKUP(C200,Sheet2!$A$1:$G$700,6,FALSE)</f>
        <v>U11</v>
      </c>
      <c r="G200" t="str">
        <f>VLOOKUP(C200,Sheet2!$A$1:$G$700,4,FALSE)</f>
        <v>M</v>
      </c>
      <c r="H200" s="2" t="s">
        <v>277</v>
      </c>
    </row>
    <row r="201" spans="1:8" x14ac:dyDescent="0.25">
      <c r="B201" s="1">
        <v>2</v>
      </c>
      <c r="C201" s="1">
        <v>95</v>
      </c>
      <c r="D201" t="s">
        <v>278</v>
      </c>
      <c r="E201" t="str">
        <f>VLOOKUP(C201,Sheet2!$A$1:$G$700,5,FALSE)</f>
        <v>Brighton &amp; Hove AC</v>
      </c>
      <c r="F201" t="str">
        <f>VLOOKUP(C201,Sheet2!$A$1:$G$700,6,FALSE)</f>
        <v>U11</v>
      </c>
      <c r="G201" t="str">
        <f>VLOOKUP(C201,Sheet2!$A$1:$G$700,4,FALSE)</f>
        <v>M</v>
      </c>
      <c r="H201" s="2" t="s">
        <v>199</v>
      </c>
    </row>
    <row r="202" spans="1:8" x14ac:dyDescent="0.25">
      <c r="B202" s="1">
        <v>3</v>
      </c>
      <c r="C202" s="1">
        <v>17</v>
      </c>
      <c r="D202" t="s">
        <v>279</v>
      </c>
      <c r="E202" t="str">
        <f>VLOOKUP(C202,Sheet2!$A$1:$G$700,5,FALSE)</f>
        <v>Brighton &amp; Hove AC</v>
      </c>
      <c r="F202" t="str">
        <f>VLOOKUP(C202,Sheet2!$A$1:$G$700,6,FALSE)</f>
        <v>U11</v>
      </c>
      <c r="G202" t="str">
        <f>VLOOKUP(C202,Sheet2!$A$1:$G$700,4,FALSE)</f>
        <v>M</v>
      </c>
      <c r="H202" s="2" t="s">
        <v>280</v>
      </c>
    </row>
    <row r="203" spans="1:8" x14ac:dyDescent="0.25">
      <c r="B203" s="1">
        <v>4</v>
      </c>
      <c r="C203" s="1">
        <v>102</v>
      </c>
      <c r="D203" t="s">
        <v>281</v>
      </c>
      <c r="E203" t="str">
        <f>VLOOKUP(C203,Sheet2!$A$1:$G$700,5,FALSE)</f>
        <v>Hastings AC</v>
      </c>
      <c r="F203" t="str">
        <f>VLOOKUP(C203,Sheet2!$A$1:$G$700,6,FALSE)</f>
        <v>U11</v>
      </c>
      <c r="G203" t="str">
        <f>VLOOKUP(C203,Sheet2!$A$1:$G$700,4,FALSE)</f>
        <v>M</v>
      </c>
      <c r="H203" s="2" t="s">
        <v>264</v>
      </c>
    </row>
    <row r="204" spans="1:8" x14ac:dyDescent="0.25">
      <c r="B204" s="1">
        <v>5</v>
      </c>
      <c r="C204" s="1">
        <v>226</v>
      </c>
      <c r="D204" t="s">
        <v>282</v>
      </c>
      <c r="E204" t="str">
        <f>VLOOKUP(C204,Sheet2!$A$1:$G$700,5,FALSE)</f>
        <v>Brighton Phoenix</v>
      </c>
      <c r="F204" t="str">
        <f>VLOOKUP(C204,Sheet2!$A$1:$G$700,6,FALSE)</f>
        <v>U11</v>
      </c>
      <c r="G204" t="str">
        <f>VLOOKUP(C204,Sheet2!$A$1:$G$700,4,FALSE)</f>
        <v>M</v>
      </c>
      <c r="H204" s="2" t="s">
        <v>201</v>
      </c>
    </row>
    <row r="205" spans="1:8" x14ac:dyDescent="0.25">
      <c r="B205" s="1">
        <v>6</v>
      </c>
      <c r="C205" s="1">
        <v>165</v>
      </c>
      <c r="D205" t="s">
        <v>283</v>
      </c>
      <c r="E205" t="str">
        <f>VLOOKUP(C205,Sheet2!$A$1:$G$700,5,FALSE)</f>
        <v>Eastbourne Rovers AC</v>
      </c>
      <c r="F205" t="str">
        <f>VLOOKUP(C205,Sheet2!$A$1:$G$700,6,FALSE)</f>
        <v>U11</v>
      </c>
      <c r="G205" t="str">
        <f>VLOOKUP(C205,Sheet2!$A$1:$G$700,4,FALSE)</f>
        <v>M</v>
      </c>
      <c r="H205" s="2" t="s">
        <v>284</v>
      </c>
    </row>
    <row r="206" spans="1:8" x14ac:dyDescent="0.25">
      <c r="B206" s="1">
        <v>7</v>
      </c>
      <c r="C206" s="1">
        <v>149</v>
      </c>
      <c r="D206" t="s">
        <v>285</v>
      </c>
      <c r="E206" t="str">
        <f>VLOOKUP(C206,Sheet2!$A$1:$G$700,5,FALSE)</f>
        <v>Lewes AC</v>
      </c>
      <c r="F206" t="str">
        <f>VLOOKUP(C206,Sheet2!$A$1:$G$700,6,FALSE)</f>
        <v>U11</v>
      </c>
      <c r="G206" t="str">
        <f>VLOOKUP(C206,Sheet2!$A$1:$G$700,4,FALSE)</f>
        <v>M</v>
      </c>
      <c r="H206" s="2" t="s">
        <v>286</v>
      </c>
    </row>
    <row r="207" spans="1:8" x14ac:dyDescent="0.25">
      <c r="B207" s="1">
        <v>8</v>
      </c>
      <c r="C207" s="1">
        <v>187</v>
      </c>
      <c r="D207" t="s">
        <v>287</v>
      </c>
      <c r="E207" t="str">
        <f>VLOOKUP(C207,Sheet2!$A$1:$G$700,5,FALSE)</f>
        <v>Brighton Phoenix</v>
      </c>
      <c r="F207" t="str">
        <f>VLOOKUP(C207,Sheet2!$A$1:$G$700,6,FALSE)</f>
        <v>U11</v>
      </c>
      <c r="G207" t="str">
        <f>VLOOKUP(C207,Sheet2!$A$1:$G$700,4,FALSE)</f>
        <v>M</v>
      </c>
      <c r="H207" s="2" t="s">
        <v>215</v>
      </c>
    </row>
    <row r="209" spans="1:8" x14ac:dyDescent="0.25">
      <c r="A209" t="s">
        <v>228</v>
      </c>
    </row>
    <row r="210" spans="1:8" x14ac:dyDescent="0.25">
      <c r="A210" t="s">
        <v>288</v>
      </c>
    </row>
    <row r="211" spans="1:8" x14ac:dyDescent="0.25">
      <c r="B211" s="1">
        <v>1</v>
      </c>
      <c r="C211" s="1">
        <v>57</v>
      </c>
      <c r="D211" t="s">
        <v>289</v>
      </c>
      <c r="E211" t="str">
        <f>VLOOKUP(C211,Sheet2!$A$1:$G$700,5,FALSE)</f>
        <v>Haywards Heath Harriers</v>
      </c>
      <c r="F211" t="str">
        <f>VLOOKUP(C211,Sheet2!$A$1:$G$700,6,FALSE)</f>
        <v>U11</v>
      </c>
      <c r="G211" t="str">
        <f>VLOOKUP(C211,Sheet2!$A$1:$G$700,4,FALSE)</f>
        <v>M</v>
      </c>
      <c r="H211" s="2" t="s">
        <v>290</v>
      </c>
    </row>
    <row r="212" spans="1:8" x14ac:dyDescent="0.25">
      <c r="B212" s="1">
        <v>2</v>
      </c>
      <c r="C212" s="1">
        <v>268</v>
      </c>
      <c r="D212" t="s">
        <v>291</v>
      </c>
      <c r="E212" t="str">
        <f>VLOOKUP(C212,Sheet2!$A$1:$G$700,5,FALSE)</f>
        <v>Brighton Phoenix</v>
      </c>
      <c r="F212" t="str">
        <f>VLOOKUP(C212,Sheet2!$A$1:$G$700,6,FALSE)</f>
        <v>U11</v>
      </c>
      <c r="G212" t="str">
        <f>VLOOKUP(C212,Sheet2!$A$1:$G$700,4,FALSE)</f>
        <v>M</v>
      </c>
      <c r="H212" s="2" t="s">
        <v>292</v>
      </c>
    </row>
    <row r="213" spans="1:8" x14ac:dyDescent="0.25">
      <c r="B213" s="1">
        <v>3</v>
      </c>
      <c r="C213" s="1">
        <v>65</v>
      </c>
      <c r="D213" t="s">
        <v>293</v>
      </c>
      <c r="E213" t="str">
        <f>VLOOKUP(C213,Sheet2!$A$1:$G$700,5,FALSE)</f>
        <v>East Grinstead &amp; District AC</v>
      </c>
      <c r="F213" t="str">
        <f>VLOOKUP(C213,Sheet2!$A$1:$G$700,6,FALSE)</f>
        <v>U11</v>
      </c>
      <c r="G213" t="str">
        <f>VLOOKUP(C213,Sheet2!$A$1:$G$700,4,FALSE)</f>
        <v>M</v>
      </c>
      <c r="H213" s="2" t="s">
        <v>294</v>
      </c>
    </row>
    <row r="214" spans="1:8" x14ac:dyDescent="0.25">
      <c r="B214" s="1">
        <v>4</v>
      </c>
      <c r="C214" s="1">
        <v>195</v>
      </c>
      <c r="D214" t="s">
        <v>295</v>
      </c>
      <c r="E214" t="str">
        <f>VLOOKUP(C214,Sheet2!$A$1:$G$700,5,FALSE)</f>
        <v>Brighton &amp; Hove AC</v>
      </c>
      <c r="F214" t="str">
        <f>VLOOKUP(C214,Sheet2!$A$1:$G$700,6,FALSE)</f>
        <v>U11</v>
      </c>
      <c r="G214" t="str">
        <f>VLOOKUP(C214,Sheet2!$A$1:$G$700,4,FALSE)</f>
        <v>M</v>
      </c>
      <c r="H214" s="2" t="s">
        <v>296</v>
      </c>
    </row>
    <row r="215" spans="1:8" x14ac:dyDescent="0.25">
      <c r="B215" s="1">
        <v>5</v>
      </c>
      <c r="C215" s="1">
        <v>86</v>
      </c>
      <c r="D215" t="s">
        <v>297</v>
      </c>
      <c r="E215" t="str">
        <f>VLOOKUP(C215,Sheet2!$A$1:$G$700,5,FALSE)</f>
        <v>Brighton &amp; Hove AC</v>
      </c>
      <c r="F215" t="str">
        <f>VLOOKUP(C215,Sheet2!$A$1:$G$700,6,FALSE)</f>
        <v>U11</v>
      </c>
      <c r="G215" t="str">
        <f>VLOOKUP(C215,Sheet2!$A$1:$G$700,4,FALSE)</f>
        <v>M</v>
      </c>
      <c r="H215" s="2" t="s">
        <v>298</v>
      </c>
    </row>
    <row r="216" spans="1:8" x14ac:dyDescent="0.25">
      <c r="B216" s="1">
        <v>6</v>
      </c>
      <c r="C216" s="1">
        <v>223</v>
      </c>
      <c r="D216" t="s">
        <v>299</v>
      </c>
      <c r="E216" t="str">
        <f>VLOOKUP(C216,Sheet2!$A$1:$G$700,5,FALSE)</f>
        <v>Haywards Heath Harriers</v>
      </c>
      <c r="F216" t="str">
        <f>VLOOKUP(C216,Sheet2!$A$1:$G$700,6,FALSE)</f>
        <v>U11</v>
      </c>
      <c r="G216" t="str">
        <f>VLOOKUP(C216,Sheet2!$A$1:$G$700,4,FALSE)</f>
        <v>M</v>
      </c>
      <c r="H216" s="2" t="s">
        <v>300</v>
      </c>
    </row>
    <row r="217" spans="1:8" x14ac:dyDescent="0.25">
      <c r="B217" s="1">
        <v>7</v>
      </c>
      <c r="C217" s="1">
        <v>192</v>
      </c>
      <c r="D217" t="s">
        <v>301</v>
      </c>
      <c r="E217" t="str">
        <f>VLOOKUP(C217,Sheet2!$A$1:$G$700,5,FALSE)</f>
        <v>Lewes AC</v>
      </c>
      <c r="F217" t="str">
        <f>VLOOKUP(C217,Sheet2!$A$1:$G$700,6,FALSE)</f>
        <v>U11</v>
      </c>
      <c r="G217" t="str">
        <f>VLOOKUP(C217,Sheet2!$A$1:$G$700,4,FALSE)</f>
        <v>M</v>
      </c>
      <c r="H217" s="2" t="s">
        <v>302</v>
      </c>
    </row>
    <row r="218" spans="1:8" x14ac:dyDescent="0.25">
      <c r="B218" s="1">
        <v>8</v>
      </c>
      <c r="C218" s="1">
        <v>49</v>
      </c>
      <c r="D218" t="s">
        <v>303</v>
      </c>
      <c r="E218" t="str">
        <f>VLOOKUP(C218,Sheet2!$A$1:$G$700,5,FALSE)</f>
        <v>Brighton &amp; Hove AC</v>
      </c>
      <c r="F218" t="str">
        <f>VLOOKUP(C218,Sheet2!$A$1:$G$700,6,FALSE)</f>
        <v>U11</v>
      </c>
      <c r="G218" t="str">
        <f>VLOOKUP(C218,Sheet2!$A$1:$G$700,4,FALSE)</f>
        <v>M</v>
      </c>
      <c r="H218" s="2" t="s">
        <v>304</v>
      </c>
    </row>
    <row r="220" spans="1:8" x14ac:dyDescent="0.25">
      <c r="A220" t="s">
        <v>228</v>
      </c>
    </row>
    <row r="221" spans="1:8" x14ac:dyDescent="0.25">
      <c r="A221" t="s">
        <v>305</v>
      </c>
    </row>
    <row r="222" spans="1:8" x14ac:dyDescent="0.25">
      <c r="B222" s="1">
        <v>1</v>
      </c>
      <c r="C222" s="1">
        <v>175</v>
      </c>
      <c r="D222" t="s">
        <v>306</v>
      </c>
      <c r="E222" t="str">
        <f>VLOOKUP(C222,Sheet2!$A$1:$G$700,5,FALSE)</f>
        <v>Crawley AC</v>
      </c>
      <c r="F222" t="str">
        <f>VLOOKUP(C222,Sheet2!$A$1:$G$700,6,FALSE)</f>
        <v>U11</v>
      </c>
      <c r="G222" t="str">
        <f>VLOOKUP(C222,Sheet2!$A$1:$G$700,4,FALSE)</f>
        <v>M</v>
      </c>
      <c r="H222" s="2" t="s">
        <v>307</v>
      </c>
    </row>
    <row r="223" spans="1:8" x14ac:dyDescent="0.25">
      <c r="B223" s="1">
        <v>2</v>
      </c>
      <c r="C223" s="1">
        <v>19</v>
      </c>
      <c r="D223" t="s">
        <v>308</v>
      </c>
      <c r="E223" t="str">
        <f>VLOOKUP(C223,Sheet2!$A$1:$G$700,5,FALSE)</f>
        <v>East Grinstead &amp; District AC</v>
      </c>
      <c r="F223" t="str">
        <f>VLOOKUP(C223,Sheet2!$A$1:$G$700,6,FALSE)</f>
        <v>U11</v>
      </c>
      <c r="G223" t="str">
        <f>VLOOKUP(C223,Sheet2!$A$1:$G$700,4,FALSE)</f>
        <v>M</v>
      </c>
      <c r="H223" s="2" t="s">
        <v>309</v>
      </c>
    </row>
    <row r="224" spans="1:8" x14ac:dyDescent="0.25">
      <c r="B224" s="1">
        <v>3</v>
      </c>
      <c r="C224" s="1">
        <v>177</v>
      </c>
      <c r="D224" t="s">
        <v>310</v>
      </c>
      <c r="E224" t="str">
        <f>VLOOKUP(C224,Sheet2!$A$1:$G$700,5,FALSE)</f>
        <v>Not a club member</v>
      </c>
      <c r="F224" t="str">
        <f>VLOOKUP(C224,Sheet2!$A$1:$G$700,6,FALSE)</f>
        <v>U11</v>
      </c>
      <c r="G224" t="str">
        <f>VLOOKUP(C224,Sheet2!$A$1:$G$700,4,FALSE)</f>
        <v>M</v>
      </c>
      <c r="H224" s="2" t="s">
        <v>253</v>
      </c>
    </row>
    <row r="225" spans="1:8" x14ac:dyDescent="0.25">
      <c r="B225" s="1">
        <v>4</v>
      </c>
      <c r="C225" s="1">
        <v>71</v>
      </c>
      <c r="D225" t="s">
        <v>311</v>
      </c>
      <c r="E225" t="str">
        <f>VLOOKUP(C225,Sheet2!$A$1:$G$700,5,FALSE)</f>
        <v>Crawley AC</v>
      </c>
      <c r="F225" t="str">
        <f>VLOOKUP(C225,Sheet2!$A$1:$G$700,6,FALSE)</f>
        <v>U11</v>
      </c>
      <c r="G225" t="str">
        <f>VLOOKUP(C225,Sheet2!$A$1:$G$700,4,FALSE)</f>
        <v>M</v>
      </c>
      <c r="H225" s="2" t="s">
        <v>312</v>
      </c>
    </row>
    <row r="226" spans="1:8" x14ac:dyDescent="0.25">
      <c r="B226" s="1">
        <v>5</v>
      </c>
      <c r="C226" s="1">
        <v>97</v>
      </c>
      <c r="D226" t="s">
        <v>313</v>
      </c>
      <c r="E226" t="str">
        <f>VLOOKUP(C226,Sheet2!$A$1:$G$700,5,FALSE)</f>
        <v>Hastings AC</v>
      </c>
      <c r="F226" t="str">
        <f>VLOOKUP(C226,Sheet2!$A$1:$G$700,6,FALSE)</f>
        <v>U11</v>
      </c>
      <c r="G226" t="str">
        <f>VLOOKUP(C226,Sheet2!$A$1:$G$700,4,FALSE)</f>
        <v>M</v>
      </c>
      <c r="H226" s="2" t="s">
        <v>314</v>
      </c>
    </row>
    <row r="227" spans="1:8" x14ac:dyDescent="0.25">
      <c r="B227" s="1">
        <v>6</v>
      </c>
      <c r="C227" s="1">
        <v>150</v>
      </c>
      <c r="D227" t="s">
        <v>315</v>
      </c>
      <c r="E227" t="str">
        <f>VLOOKUP(C227,Sheet2!$A$1:$G$700,5,FALSE)</f>
        <v>Eastbourne Rovers AC</v>
      </c>
      <c r="F227" t="str">
        <f>VLOOKUP(C227,Sheet2!$A$1:$G$700,6,FALSE)</f>
        <v>U11</v>
      </c>
      <c r="G227" t="str">
        <f>VLOOKUP(C227,Sheet2!$A$1:$G$700,4,FALSE)</f>
        <v>M</v>
      </c>
      <c r="H227" s="2" t="s">
        <v>316</v>
      </c>
    </row>
    <row r="228" spans="1:8" x14ac:dyDescent="0.25">
      <c r="B228" s="1">
        <v>7</v>
      </c>
      <c r="C228" s="1">
        <v>254</v>
      </c>
      <c r="D228" t="s">
        <v>317</v>
      </c>
      <c r="E228" t="str">
        <f>VLOOKUP(C228,Sheet2!$A$1:$G$700,5,FALSE)</f>
        <v>East Grinstead &amp; District AC</v>
      </c>
      <c r="F228" t="str">
        <f>VLOOKUP(C228,Sheet2!$A$1:$G$700,6,FALSE)</f>
        <v>U11</v>
      </c>
      <c r="G228" t="str">
        <f>VLOOKUP(C228,Sheet2!$A$1:$G$700,4,FALSE)</f>
        <v>M</v>
      </c>
      <c r="H228" s="2" t="s">
        <v>318</v>
      </c>
    </row>
    <row r="230" spans="1:8" x14ac:dyDescent="0.25">
      <c r="A230" t="s">
        <v>319</v>
      </c>
    </row>
    <row r="231" spans="1:8" x14ac:dyDescent="0.25">
      <c r="A231" t="s">
        <v>197</v>
      </c>
    </row>
    <row r="232" spans="1:8" x14ac:dyDescent="0.25">
      <c r="B232" s="1">
        <v>1</v>
      </c>
      <c r="C232" s="1">
        <v>133</v>
      </c>
      <c r="D232" t="s">
        <v>320</v>
      </c>
      <c r="E232" t="str">
        <f>VLOOKUP(C232,Sheet2!$A$1:$G$700,5,FALSE)</f>
        <v>Crawley AC</v>
      </c>
      <c r="F232" t="str">
        <f>VLOOKUP(C232,Sheet2!$A$1:$G$700,6,FALSE)</f>
        <v>U11</v>
      </c>
      <c r="G232" t="str">
        <f>VLOOKUP(C232,Sheet2!$A$1:$G$700,4,FALSE)</f>
        <v>F</v>
      </c>
      <c r="H232" s="2" t="s">
        <v>321</v>
      </c>
    </row>
    <row r="233" spans="1:8" x14ac:dyDescent="0.25">
      <c r="B233" s="1">
        <v>2</v>
      </c>
      <c r="C233" s="1">
        <v>256</v>
      </c>
      <c r="D233" t="s">
        <v>322</v>
      </c>
      <c r="E233" t="str">
        <f>VLOOKUP(C233,Sheet2!$A$1:$G$700,5,FALSE)</f>
        <v>Brighton &amp; Hove AC</v>
      </c>
      <c r="F233" t="str">
        <f>VLOOKUP(C233,Sheet2!$A$1:$G$700,6,FALSE)</f>
        <v>U11</v>
      </c>
      <c r="G233" t="str">
        <f>VLOOKUP(C233,Sheet2!$A$1:$G$700,4,FALSE)</f>
        <v>F</v>
      </c>
      <c r="H233" s="2" t="s">
        <v>323</v>
      </c>
    </row>
    <row r="234" spans="1:8" x14ac:dyDescent="0.25">
      <c r="B234" s="1">
        <v>3</v>
      </c>
      <c r="C234" s="1">
        <v>4</v>
      </c>
      <c r="D234" t="s">
        <v>324</v>
      </c>
      <c r="E234" t="str">
        <f>VLOOKUP(C234,Sheet2!$A$1:$G$700,5,FALSE)</f>
        <v>Eastbourne Rovers AC</v>
      </c>
      <c r="F234" t="str">
        <f>VLOOKUP(C234,Sheet2!$A$1:$G$700,6,FALSE)</f>
        <v>U11</v>
      </c>
      <c r="G234" t="str">
        <f>VLOOKUP(C234,Sheet2!$A$1:$G$700,4,FALSE)</f>
        <v>F</v>
      </c>
      <c r="H234" s="2" t="s">
        <v>325</v>
      </c>
    </row>
    <row r="235" spans="1:8" x14ac:dyDescent="0.25">
      <c r="B235" s="1">
        <v>4</v>
      </c>
      <c r="C235" s="1">
        <v>227</v>
      </c>
      <c r="D235" t="s">
        <v>326</v>
      </c>
      <c r="E235" t="str">
        <f>VLOOKUP(C235,Sheet2!$A$1:$G$700,5,FALSE)</f>
        <v>East Grinstead &amp; District AC</v>
      </c>
      <c r="F235" t="str">
        <f>VLOOKUP(C235,Sheet2!$A$1:$G$700,6,FALSE)</f>
        <v>U11</v>
      </c>
      <c r="G235" t="str">
        <f>VLOOKUP(C235,Sheet2!$A$1:$G$700,4,FALSE)</f>
        <v>F</v>
      </c>
      <c r="H235" s="2" t="s">
        <v>284</v>
      </c>
    </row>
    <row r="236" spans="1:8" x14ac:dyDescent="0.25">
      <c r="B236" s="1">
        <v>5</v>
      </c>
      <c r="C236" s="1">
        <v>63</v>
      </c>
      <c r="D236" t="s">
        <v>327</v>
      </c>
      <c r="E236" t="str">
        <f>VLOOKUP(C236,Sheet2!$A$1:$G$700,5,FALSE)</f>
        <v>Crawley AC</v>
      </c>
      <c r="F236" t="str">
        <f>VLOOKUP(C236,Sheet2!$A$1:$G$700,6,FALSE)</f>
        <v>U11</v>
      </c>
      <c r="G236" t="str">
        <f>VLOOKUP(C236,Sheet2!$A$1:$G$700,4,FALSE)</f>
        <v>F</v>
      </c>
      <c r="H236" s="2" t="s">
        <v>328</v>
      </c>
    </row>
    <row r="237" spans="1:8" x14ac:dyDescent="0.25">
      <c r="B237" s="1">
        <v>6</v>
      </c>
      <c r="C237" s="1">
        <v>75</v>
      </c>
      <c r="D237" t="s">
        <v>329</v>
      </c>
      <c r="E237" t="str">
        <f>VLOOKUP(C237,Sheet2!$A$1:$G$700,5,FALSE)</f>
        <v>Not a club member</v>
      </c>
      <c r="F237" t="str">
        <f>VLOOKUP(C237,Sheet2!$A$1:$G$700,6,FALSE)</f>
        <v>U11</v>
      </c>
      <c r="G237" t="str">
        <f>VLOOKUP(C237,Sheet2!$A$1:$G$700,4,FALSE)</f>
        <v>F</v>
      </c>
      <c r="H237" s="2" t="s">
        <v>330</v>
      </c>
    </row>
    <row r="238" spans="1:8" x14ac:dyDescent="0.25">
      <c r="B238" s="1">
        <v>7</v>
      </c>
      <c r="C238" s="1">
        <v>34</v>
      </c>
      <c r="D238" t="s">
        <v>331</v>
      </c>
      <c r="E238" t="str">
        <f>VLOOKUP(C238,Sheet2!$A$1:$G$700,5,FALSE)</f>
        <v>Bodyworks XTC Tri Store</v>
      </c>
      <c r="F238" t="str">
        <f>VLOOKUP(C238,Sheet2!$A$1:$G$700,6,FALSE)</f>
        <v>U11</v>
      </c>
      <c r="G238" t="str">
        <f>VLOOKUP(C238,Sheet2!$A$1:$G$700,4,FALSE)</f>
        <v>F</v>
      </c>
      <c r="H238" s="2" t="s">
        <v>332</v>
      </c>
    </row>
    <row r="239" spans="1:8" x14ac:dyDescent="0.25">
      <c r="B239" s="1">
        <v>8</v>
      </c>
      <c r="C239" s="1">
        <v>197</v>
      </c>
      <c r="D239" t="s">
        <v>333</v>
      </c>
      <c r="E239" t="str">
        <f>VLOOKUP(C239,Sheet2!$A$1:$G$700,5,FALSE)</f>
        <v>Not a club member</v>
      </c>
      <c r="F239" t="str">
        <f>VLOOKUP(C239,Sheet2!$A$1:$G$700,6,FALSE)</f>
        <v>U11</v>
      </c>
      <c r="G239" t="str">
        <f>VLOOKUP(C239,Sheet2!$A$1:$G$700,4,FALSE)</f>
        <v>F</v>
      </c>
      <c r="H239" s="2" t="s">
        <v>334</v>
      </c>
    </row>
    <row r="241" spans="1:8" x14ac:dyDescent="0.25">
      <c r="A241" t="s">
        <v>319</v>
      </c>
    </row>
    <row r="242" spans="1:8" x14ac:dyDescent="0.25">
      <c r="A242" t="s">
        <v>335</v>
      </c>
    </row>
    <row r="243" spans="1:8" x14ac:dyDescent="0.25">
      <c r="B243" s="1">
        <v>1</v>
      </c>
      <c r="C243" s="1">
        <v>40</v>
      </c>
      <c r="D243" t="s">
        <v>336</v>
      </c>
      <c r="E243" t="str">
        <f>VLOOKUP(C243,Sheet2!$A$1:$G$700,5,FALSE)</f>
        <v>Brighton &amp; Hove AC</v>
      </c>
      <c r="F243" t="str">
        <f>VLOOKUP(C243,Sheet2!$A$1:$G$700,6,FALSE)</f>
        <v>U11</v>
      </c>
      <c r="G243" t="str">
        <f>VLOOKUP(C243,Sheet2!$A$1:$G$700,4,FALSE)</f>
        <v>F</v>
      </c>
      <c r="H243" s="2" t="s">
        <v>337</v>
      </c>
    </row>
    <row r="244" spans="1:8" x14ac:dyDescent="0.25">
      <c r="B244" s="1">
        <v>2</v>
      </c>
      <c r="C244" s="1">
        <v>220</v>
      </c>
      <c r="D244" t="s">
        <v>338</v>
      </c>
      <c r="E244" t="str">
        <f>VLOOKUP(C244,Sheet2!$A$1:$G$700,5,FALSE)</f>
        <v>Brighton Phoenix</v>
      </c>
      <c r="F244" t="str">
        <f>VLOOKUP(C244,Sheet2!$A$1:$G$700,6,FALSE)</f>
        <v>U11</v>
      </c>
      <c r="G244" t="str">
        <f>VLOOKUP(C244,Sheet2!$A$1:$G$700,4,FALSE)</f>
        <v>F</v>
      </c>
      <c r="H244" s="2" t="s">
        <v>339</v>
      </c>
    </row>
    <row r="245" spans="1:8" x14ac:dyDescent="0.25">
      <c r="B245" s="1">
        <v>3</v>
      </c>
      <c r="C245" s="1">
        <v>50</v>
      </c>
      <c r="D245" t="s">
        <v>340</v>
      </c>
      <c r="E245" t="str">
        <f>VLOOKUP(C245,Sheet2!$A$1:$G$700,5,FALSE)</f>
        <v>Brighton &amp; Hove AC</v>
      </c>
      <c r="F245" t="str">
        <f>VLOOKUP(C245,Sheet2!$A$1:$G$700,6,FALSE)</f>
        <v>U11</v>
      </c>
      <c r="G245" t="str">
        <f>VLOOKUP(C245,Sheet2!$A$1:$G$700,4,FALSE)</f>
        <v>F</v>
      </c>
      <c r="H245" s="2" t="s">
        <v>341</v>
      </c>
    </row>
    <row r="246" spans="1:8" x14ac:dyDescent="0.25">
      <c r="B246" s="1">
        <v>4</v>
      </c>
      <c r="C246" s="1">
        <v>202</v>
      </c>
      <c r="D246" t="s">
        <v>342</v>
      </c>
      <c r="E246" t="str">
        <f>VLOOKUP(C246,Sheet2!$A$1:$G$700,5,FALSE)</f>
        <v>Brighton &amp; Hove AC</v>
      </c>
      <c r="F246" t="str">
        <f>VLOOKUP(C246,Sheet2!$A$1:$G$700,6,FALSE)</f>
        <v>U11</v>
      </c>
      <c r="G246" t="str">
        <f>VLOOKUP(C246,Sheet2!$A$1:$G$700,4,FALSE)</f>
        <v>F</v>
      </c>
      <c r="H246" s="2" t="s">
        <v>343</v>
      </c>
    </row>
    <row r="247" spans="1:8" x14ac:dyDescent="0.25">
      <c r="B247" s="1">
        <v>5</v>
      </c>
      <c r="C247" s="1">
        <v>263</v>
      </c>
      <c r="D247" t="s">
        <v>344</v>
      </c>
      <c r="E247" t="str">
        <f>VLOOKUP(C247,Sheet2!$A$1:$G$700,5,FALSE)</f>
        <v>Brighton &amp; Hove AC</v>
      </c>
      <c r="F247" t="str">
        <f>VLOOKUP(C247,Sheet2!$A$1:$G$700,6,FALSE)</f>
        <v>U11</v>
      </c>
      <c r="G247" t="str">
        <f>VLOOKUP(C247,Sheet2!$A$1:$G$700,4,FALSE)</f>
        <v>F</v>
      </c>
      <c r="H247" s="2" t="s">
        <v>345</v>
      </c>
    </row>
    <row r="248" spans="1:8" x14ac:dyDescent="0.25">
      <c r="B248" s="1">
        <v>6</v>
      </c>
      <c r="C248" s="1">
        <v>137</v>
      </c>
      <c r="D248" t="s">
        <v>346</v>
      </c>
      <c r="E248" t="str">
        <f>VLOOKUP(C248,Sheet2!$A$1:$G$700,5,FALSE)</f>
        <v>Brighton Phoenix</v>
      </c>
      <c r="F248" t="str">
        <f>VLOOKUP(C248,Sheet2!$A$1:$G$700,6,FALSE)</f>
        <v>U11</v>
      </c>
      <c r="G248" t="str">
        <f>VLOOKUP(C248,Sheet2!$A$1:$G$700,4,FALSE)</f>
        <v>F</v>
      </c>
      <c r="H248" s="2" t="s">
        <v>330</v>
      </c>
    </row>
    <row r="249" spans="1:8" x14ac:dyDescent="0.25">
      <c r="B249" s="1">
        <v>7</v>
      </c>
      <c r="C249" s="1">
        <v>82</v>
      </c>
      <c r="D249" t="s">
        <v>347</v>
      </c>
      <c r="E249" t="str">
        <f>VLOOKUP(C249,Sheet2!$A$1:$G$700,5,FALSE)</f>
        <v>Brighton &amp; Hove AC</v>
      </c>
      <c r="F249" t="str">
        <f>VLOOKUP(C249,Sheet2!$A$1:$G$700,6,FALSE)</f>
        <v>U11</v>
      </c>
      <c r="G249" t="str">
        <f>VLOOKUP(C249,Sheet2!$A$1:$G$700,4,FALSE)</f>
        <v>F</v>
      </c>
      <c r="H249" s="2" t="s">
        <v>348</v>
      </c>
    </row>
    <row r="251" spans="1:8" x14ac:dyDescent="0.25">
      <c r="A251" t="s">
        <v>319</v>
      </c>
    </row>
    <row r="252" spans="1:8" x14ac:dyDescent="0.25">
      <c r="A252" t="s">
        <v>349</v>
      </c>
    </row>
    <row r="253" spans="1:8" x14ac:dyDescent="0.25">
      <c r="B253" s="1">
        <v>1</v>
      </c>
      <c r="C253" s="1">
        <v>212</v>
      </c>
      <c r="D253" t="s">
        <v>350</v>
      </c>
      <c r="E253" t="str">
        <f>VLOOKUP(C253,Sheet2!$A$1:$G$700,5,FALSE)</f>
        <v>Crawley AC</v>
      </c>
      <c r="F253" t="str">
        <f>VLOOKUP(C253,Sheet2!$A$1:$G$700,6,FALSE)</f>
        <v>U11</v>
      </c>
      <c r="G253" t="str">
        <f>VLOOKUP(C253,Sheet2!$A$1:$G$700,4,FALSE)</f>
        <v>F</v>
      </c>
      <c r="H253" s="2" t="s">
        <v>351</v>
      </c>
    </row>
    <row r="254" spans="1:8" x14ac:dyDescent="0.25">
      <c r="B254" s="1">
        <v>2</v>
      </c>
      <c r="C254" s="1">
        <v>121</v>
      </c>
      <c r="D254" t="s">
        <v>352</v>
      </c>
      <c r="E254" t="str">
        <f>VLOOKUP(C254,Sheet2!$A$1:$G$700,5,FALSE)</f>
        <v>Crawley AC</v>
      </c>
      <c r="F254" t="str">
        <f>VLOOKUP(C254,Sheet2!$A$1:$G$700,6,FALSE)</f>
        <v>U11</v>
      </c>
      <c r="G254" t="str">
        <f>VLOOKUP(C254,Sheet2!$A$1:$G$700,4,FALSE)</f>
        <v>F</v>
      </c>
      <c r="H254" s="2" t="s">
        <v>353</v>
      </c>
    </row>
    <row r="255" spans="1:8" x14ac:dyDescent="0.25">
      <c r="B255" s="1">
        <v>3</v>
      </c>
      <c r="C255" s="1">
        <v>33</v>
      </c>
      <c r="D255" t="s">
        <v>354</v>
      </c>
      <c r="E255" t="str">
        <f>VLOOKUP(C255,Sheet2!$A$1:$G$700,5,FALSE)</f>
        <v>Brighton Phoenix</v>
      </c>
      <c r="F255" t="str">
        <f>VLOOKUP(C255,Sheet2!$A$1:$G$700,6,FALSE)</f>
        <v>U11</v>
      </c>
      <c r="G255" t="str">
        <f>VLOOKUP(C255,Sheet2!$A$1:$G$700,4,FALSE)</f>
        <v>F</v>
      </c>
      <c r="H255" s="2" t="s">
        <v>355</v>
      </c>
    </row>
    <row r="256" spans="1:8" x14ac:dyDescent="0.25">
      <c r="B256" s="1">
        <v>4</v>
      </c>
      <c r="C256" s="1">
        <v>198</v>
      </c>
      <c r="D256" t="s">
        <v>356</v>
      </c>
      <c r="E256" t="str">
        <f>VLOOKUP(C256,Sheet2!$A$1:$G$700,5,FALSE)</f>
        <v>East Grinstead &amp; District AC</v>
      </c>
      <c r="F256" t="str">
        <f>VLOOKUP(C256,Sheet2!$A$1:$G$700,6,FALSE)</f>
        <v>U11</v>
      </c>
      <c r="G256" t="str">
        <f>VLOOKUP(C256,Sheet2!$A$1:$G$700,4,FALSE)</f>
        <v>F</v>
      </c>
      <c r="H256" s="2" t="s">
        <v>357</v>
      </c>
    </row>
    <row r="257" spans="1:8" x14ac:dyDescent="0.25">
      <c r="B257" s="1">
        <v>5</v>
      </c>
      <c r="C257" s="1">
        <v>5</v>
      </c>
      <c r="D257" t="s">
        <v>358</v>
      </c>
      <c r="E257" t="str">
        <f>VLOOKUP(C257,Sheet2!$A$1:$G$700,5,FALSE)</f>
        <v>Brighton Phoenix</v>
      </c>
      <c r="F257" t="str">
        <f>VLOOKUP(C257,Sheet2!$A$1:$G$700,6,FALSE)</f>
        <v>U11</v>
      </c>
      <c r="G257" t="str">
        <f>VLOOKUP(C257,Sheet2!$A$1:$G$700,4,FALSE)</f>
        <v>F</v>
      </c>
      <c r="H257" s="2" t="s">
        <v>359</v>
      </c>
    </row>
    <row r="258" spans="1:8" x14ac:dyDescent="0.25">
      <c r="B258" s="1">
        <v>6</v>
      </c>
      <c r="C258" s="1">
        <v>261</v>
      </c>
      <c r="D258" t="s">
        <v>360</v>
      </c>
      <c r="E258" t="str">
        <f>VLOOKUP(C258,Sheet2!$A$1:$G$700,5,FALSE)</f>
        <v>Crawley AC</v>
      </c>
      <c r="F258" t="str">
        <f>VLOOKUP(C258,Sheet2!$A$1:$G$700,6,FALSE)</f>
        <v>U11</v>
      </c>
      <c r="G258" t="str">
        <f>VLOOKUP(C258,Sheet2!$A$1:$G$700,4,FALSE)</f>
        <v>F</v>
      </c>
      <c r="H258" s="2" t="s">
        <v>361</v>
      </c>
    </row>
    <row r="259" spans="1:8" x14ac:dyDescent="0.25">
      <c r="B259" s="1">
        <v>7</v>
      </c>
      <c r="C259" s="1">
        <v>79</v>
      </c>
      <c r="D259" t="s">
        <v>362</v>
      </c>
      <c r="E259" t="str">
        <f>VLOOKUP(C259,Sheet2!$A$1:$G$700,5,FALSE)</f>
        <v>Brighton &amp; Hove AC</v>
      </c>
      <c r="F259" t="str">
        <f>VLOOKUP(C259,Sheet2!$A$1:$G$700,6,FALSE)</f>
        <v>U11</v>
      </c>
      <c r="G259" t="str">
        <f>VLOOKUP(C259,Sheet2!$A$1:$G$700,4,FALSE)</f>
        <v>F</v>
      </c>
      <c r="H259" s="2" t="s">
        <v>363</v>
      </c>
    </row>
    <row r="260" spans="1:8" x14ac:dyDescent="0.25">
      <c r="B260" s="1">
        <v>8</v>
      </c>
      <c r="C260" s="1">
        <v>68</v>
      </c>
      <c r="D260" t="s">
        <v>364</v>
      </c>
      <c r="E260" t="str">
        <f>VLOOKUP(C260,Sheet2!$A$1:$G$700,5,FALSE)</f>
        <v>Chichester Runners &amp; AC</v>
      </c>
      <c r="F260" t="str">
        <f>VLOOKUP(C260,Sheet2!$A$1:$G$700,6,FALSE)</f>
        <v>U11</v>
      </c>
      <c r="G260" t="str">
        <f>VLOOKUP(C260,Sheet2!$A$1:$G$700,4,FALSE)</f>
        <v>F</v>
      </c>
      <c r="H260" s="2" t="s">
        <v>365</v>
      </c>
    </row>
    <row r="262" spans="1:8" x14ac:dyDescent="0.25">
      <c r="A262" t="s">
        <v>319</v>
      </c>
    </row>
    <row r="263" spans="1:8" x14ac:dyDescent="0.25">
      <c r="A263" t="s">
        <v>366</v>
      </c>
    </row>
    <row r="264" spans="1:8" x14ac:dyDescent="0.25">
      <c r="B264" s="1">
        <v>1</v>
      </c>
      <c r="C264" s="1">
        <v>174</v>
      </c>
      <c r="D264" t="s">
        <v>367</v>
      </c>
      <c r="E264" t="str">
        <f>VLOOKUP(C264,Sheet2!$A$1:$G$700,5,FALSE)</f>
        <v>Brighton &amp; Hove AC</v>
      </c>
      <c r="F264" t="str">
        <f>VLOOKUP(C264,Sheet2!$A$1:$G$700,6,FALSE)</f>
        <v>U11</v>
      </c>
      <c r="G264" t="str">
        <f>VLOOKUP(C264,Sheet2!$A$1:$G$700,4,FALSE)</f>
        <v>F</v>
      </c>
      <c r="H264" s="2" t="s">
        <v>368</v>
      </c>
    </row>
    <row r="265" spans="1:8" x14ac:dyDescent="0.25">
      <c r="B265" s="1">
        <v>2</v>
      </c>
      <c r="C265" s="1">
        <v>76</v>
      </c>
      <c r="D265" t="s">
        <v>369</v>
      </c>
      <c r="E265" t="str">
        <f>VLOOKUP(C265,Sheet2!$A$1:$G$700,5,FALSE)</f>
        <v>Crawley AC</v>
      </c>
      <c r="F265" t="str">
        <f>VLOOKUP(C265,Sheet2!$A$1:$G$700,6,FALSE)</f>
        <v>U11</v>
      </c>
      <c r="G265" t="str">
        <f>VLOOKUP(C265,Sheet2!$A$1:$G$700,4,FALSE)</f>
        <v>F</v>
      </c>
      <c r="H265" s="2" t="s">
        <v>370</v>
      </c>
    </row>
    <row r="266" spans="1:8" x14ac:dyDescent="0.25">
      <c r="B266" s="1">
        <v>3</v>
      </c>
      <c r="C266" s="1">
        <v>246</v>
      </c>
      <c r="D266" t="s">
        <v>371</v>
      </c>
      <c r="E266" t="str">
        <f>VLOOKUP(C266,Sheet2!$A$1:$G$700,5,FALSE)</f>
        <v>East Grinstead &amp; District AC</v>
      </c>
      <c r="F266" t="str">
        <f>VLOOKUP(C266,Sheet2!$A$1:$G$700,6,FALSE)</f>
        <v>U11</v>
      </c>
      <c r="G266" t="str">
        <f>VLOOKUP(C266,Sheet2!$A$1:$G$700,4,FALSE)</f>
        <v>F</v>
      </c>
      <c r="H266" s="2" t="s">
        <v>372</v>
      </c>
    </row>
    <row r="267" spans="1:8" x14ac:dyDescent="0.25">
      <c r="B267" s="1">
        <v>4</v>
      </c>
      <c r="C267" s="1">
        <v>31</v>
      </c>
      <c r="D267" t="s">
        <v>373</v>
      </c>
      <c r="E267" t="str">
        <f>VLOOKUP(C267,Sheet2!$A$1:$G$700,5,FALSE)</f>
        <v>Eastbourne Rovers AC</v>
      </c>
      <c r="F267" t="str">
        <f>VLOOKUP(C267,Sheet2!$A$1:$G$700,6,FALSE)</f>
        <v>U11</v>
      </c>
      <c r="G267" t="str">
        <f>VLOOKUP(C267,Sheet2!$A$1:$G$700,4,FALSE)</f>
        <v>F</v>
      </c>
      <c r="H267" s="2" t="s">
        <v>359</v>
      </c>
    </row>
    <row r="268" spans="1:8" x14ac:dyDescent="0.25">
      <c r="B268" s="1">
        <v>5</v>
      </c>
      <c r="C268" s="1">
        <v>215</v>
      </c>
      <c r="D268" t="s">
        <v>374</v>
      </c>
      <c r="E268" t="str">
        <f>VLOOKUP(C268,Sheet2!$A$1:$G$700,5,FALSE)</f>
        <v>East Grinstead &amp; District AC</v>
      </c>
      <c r="F268" t="str">
        <f>VLOOKUP(C268,Sheet2!$A$1:$G$700,6,FALSE)</f>
        <v>U11</v>
      </c>
      <c r="G268" t="str">
        <f>VLOOKUP(C268,Sheet2!$A$1:$G$700,4,FALSE)</f>
        <v>F</v>
      </c>
      <c r="H268" s="2" t="s">
        <v>300</v>
      </c>
    </row>
    <row r="269" spans="1:8" x14ac:dyDescent="0.25">
      <c r="B269" s="1">
        <v>6</v>
      </c>
      <c r="C269" s="1">
        <v>56</v>
      </c>
      <c r="D269" t="s">
        <v>375</v>
      </c>
      <c r="E269" t="str">
        <f>VLOOKUP(C269,Sheet2!$A$1:$G$700,5,FALSE)</f>
        <v>Brighton &amp; Hove AC</v>
      </c>
      <c r="F269" t="str">
        <f>VLOOKUP(C269,Sheet2!$A$1:$G$700,6,FALSE)</f>
        <v>U11</v>
      </c>
      <c r="G269" t="str">
        <f>VLOOKUP(C269,Sheet2!$A$1:$G$700,4,FALSE)</f>
        <v>F</v>
      </c>
      <c r="H269" s="2" t="s">
        <v>376</v>
      </c>
    </row>
    <row r="270" spans="1:8" x14ac:dyDescent="0.25">
      <c r="B270" s="1">
        <v>7</v>
      </c>
      <c r="C270" s="1">
        <v>111</v>
      </c>
      <c r="D270" t="s">
        <v>377</v>
      </c>
      <c r="E270" t="str">
        <f>VLOOKUP(C270,Sheet2!$A$1:$G$700,5,FALSE)</f>
        <v>East Grinstead &amp; District AC</v>
      </c>
      <c r="F270" t="str">
        <f>VLOOKUP(C270,Sheet2!$A$1:$G$700,6,FALSE)</f>
        <v>U11</v>
      </c>
      <c r="G270" t="str">
        <f>VLOOKUP(C270,Sheet2!$A$1:$G$700,4,FALSE)</f>
        <v>F</v>
      </c>
      <c r="H270" s="2" t="s">
        <v>376</v>
      </c>
    </row>
    <row r="271" spans="1:8" x14ac:dyDescent="0.25">
      <c r="B271" s="1">
        <v>8</v>
      </c>
      <c r="C271" s="1">
        <v>194</v>
      </c>
      <c r="D271" t="s">
        <v>378</v>
      </c>
      <c r="E271" t="str">
        <f>VLOOKUP(C271,Sheet2!$A$1:$G$700,5,FALSE)</f>
        <v>Not a club member</v>
      </c>
      <c r="F271" t="str">
        <f>VLOOKUP(C271,Sheet2!$A$1:$G$700,6,FALSE)</f>
        <v>U11</v>
      </c>
      <c r="G271" t="str">
        <f>VLOOKUP(C271,Sheet2!$A$1:$G$700,4,FALSE)</f>
        <v>F</v>
      </c>
      <c r="H271" s="2" t="s">
        <v>379</v>
      </c>
    </row>
    <row r="273" spans="1:9" x14ac:dyDescent="0.25">
      <c r="A273" t="s">
        <v>380</v>
      </c>
    </row>
    <row r="274" spans="1:9" x14ac:dyDescent="0.25">
      <c r="A274" t="s">
        <v>381</v>
      </c>
    </row>
    <row r="275" spans="1:9" x14ac:dyDescent="0.25">
      <c r="B275" s="1">
        <v>1</v>
      </c>
      <c r="C275" s="1">
        <v>135</v>
      </c>
      <c r="D275" t="s">
        <v>33</v>
      </c>
      <c r="E275" t="str">
        <f>VLOOKUP(C275,Sheet2!$A$1:$G$700,5,FALSE)</f>
        <v>Lewes AC</v>
      </c>
      <c r="F275" t="str">
        <f>VLOOKUP(C275,Sheet2!$A$1:$G$700,6,FALSE)</f>
        <v>U13</v>
      </c>
      <c r="G275" t="str">
        <f>VLOOKUP(C275,Sheet2!$A$1:$G$700,4,FALSE)</f>
        <v>F</v>
      </c>
      <c r="H275" s="2" t="s">
        <v>382</v>
      </c>
      <c r="I275" t="s">
        <v>4</v>
      </c>
    </row>
    <row r="276" spans="1:9" x14ac:dyDescent="0.25">
      <c r="B276" s="1">
        <v>2</v>
      </c>
      <c r="C276" s="1">
        <v>199</v>
      </c>
      <c r="D276" t="s">
        <v>383</v>
      </c>
      <c r="E276" t="str">
        <f>VLOOKUP(C276,Sheet2!$A$1:$G$700,5,FALSE)</f>
        <v>Horsham Blue Star Harriers</v>
      </c>
      <c r="F276" t="str">
        <f>VLOOKUP(C276,Sheet2!$A$1:$G$700,6,FALSE)</f>
        <v>U13</v>
      </c>
      <c r="G276" t="str">
        <f>VLOOKUP(C276,Sheet2!$A$1:$G$700,4,FALSE)</f>
        <v>F</v>
      </c>
      <c r="H276" s="2" t="s">
        <v>384</v>
      </c>
      <c r="I276" t="s">
        <v>4</v>
      </c>
    </row>
    <row r="277" spans="1:9" x14ac:dyDescent="0.25">
      <c r="B277" s="1">
        <v>3</v>
      </c>
      <c r="C277" s="1">
        <v>15</v>
      </c>
      <c r="D277" t="s">
        <v>385</v>
      </c>
      <c r="E277" t="str">
        <f>VLOOKUP(C277,Sheet2!$A$1:$G$700,5,FALSE)</f>
        <v>Brighton Phoenix</v>
      </c>
      <c r="F277" t="str">
        <f>VLOOKUP(C277,Sheet2!$A$1:$G$700,6,FALSE)</f>
        <v>U13</v>
      </c>
      <c r="G277" t="str">
        <f>VLOOKUP(C277,Sheet2!$A$1:$G$700,4,FALSE)</f>
        <v>F</v>
      </c>
      <c r="H277" s="2" t="s">
        <v>386</v>
      </c>
    </row>
    <row r="278" spans="1:9" x14ac:dyDescent="0.25">
      <c r="B278" s="1">
        <v>4</v>
      </c>
      <c r="C278" s="1">
        <v>100</v>
      </c>
      <c r="D278" t="s">
        <v>387</v>
      </c>
      <c r="E278" t="str">
        <f>VLOOKUP(C278,Sheet2!$A$1:$G$700,5,FALSE)</f>
        <v>Lewes AC</v>
      </c>
      <c r="F278" t="str">
        <f>VLOOKUP(C278,Sheet2!$A$1:$G$700,6,FALSE)</f>
        <v>U13</v>
      </c>
      <c r="G278" t="str">
        <f>VLOOKUP(C278,Sheet2!$A$1:$G$700,4,FALSE)</f>
        <v>F</v>
      </c>
      <c r="H278" s="2" t="s">
        <v>388</v>
      </c>
    </row>
    <row r="279" spans="1:9" x14ac:dyDescent="0.25">
      <c r="B279" s="1">
        <v>5</v>
      </c>
      <c r="C279" s="1">
        <v>272</v>
      </c>
      <c r="D279" t="s">
        <v>389</v>
      </c>
      <c r="E279" t="str">
        <f>VLOOKUP(C279,Sheet2!$A$1:$G$700,5,FALSE)</f>
        <v>Brighton &amp; Hove AC</v>
      </c>
      <c r="F279" t="str">
        <f>VLOOKUP(C279,Sheet2!$A$1:$G$700,6,FALSE)</f>
        <v>U13</v>
      </c>
      <c r="G279" t="str">
        <f>VLOOKUP(C279,Sheet2!$A$1:$G$700,4,FALSE)</f>
        <v>F</v>
      </c>
      <c r="H279" s="2" t="s">
        <v>390</v>
      </c>
    </row>
    <row r="280" spans="1:9" x14ac:dyDescent="0.25">
      <c r="B280" s="1">
        <v>6</v>
      </c>
      <c r="C280" s="1">
        <v>30</v>
      </c>
      <c r="D280" t="s">
        <v>391</v>
      </c>
      <c r="E280" t="str">
        <f>VLOOKUP(C280,Sheet2!$A$1:$G$700,5,FALSE)</f>
        <v>Crawley AC</v>
      </c>
      <c r="F280" t="str">
        <f>VLOOKUP(C280,Sheet2!$A$1:$G$700,6,FALSE)</f>
        <v>U13</v>
      </c>
      <c r="G280" t="str">
        <f>VLOOKUP(C280,Sheet2!$A$1:$G$700,4,FALSE)</f>
        <v>F</v>
      </c>
      <c r="H280" s="2" t="s">
        <v>392</v>
      </c>
    </row>
    <row r="281" spans="1:9" x14ac:dyDescent="0.25">
      <c r="B281" s="1">
        <v>7</v>
      </c>
      <c r="C281" s="1">
        <v>196</v>
      </c>
      <c r="D281" t="s">
        <v>393</v>
      </c>
      <c r="E281" t="str">
        <f>VLOOKUP(C281,Sheet2!$A$1:$G$700,5,FALSE)</f>
        <v>Brighton &amp; Hove AC</v>
      </c>
      <c r="F281" t="str">
        <f>VLOOKUP(C281,Sheet2!$A$1:$G$700,6,FALSE)</f>
        <v>U13</v>
      </c>
      <c r="G281" t="str">
        <f>VLOOKUP(C281,Sheet2!$A$1:$G$700,4,FALSE)</f>
        <v>F</v>
      </c>
      <c r="H281" s="2" t="s">
        <v>394</v>
      </c>
    </row>
    <row r="282" spans="1:9" x14ac:dyDescent="0.25">
      <c r="B282" s="1">
        <v>8</v>
      </c>
      <c r="C282" s="1">
        <v>152</v>
      </c>
      <c r="D282" t="s">
        <v>395</v>
      </c>
      <c r="E282" t="str">
        <f>VLOOKUP(C282,Sheet2!$A$1:$G$700,5,FALSE)</f>
        <v>Brighton &amp; Hove AC</v>
      </c>
      <c r="F282" t="str">
        <f>VLOOKUP(C282,Sheet2!$A$1:$G$700,6,FALSE)</f>
        <v>U13</v>
      </c>
      <c r="G282" t="str">
        <f>VLOOKUP(C282,Sheet2!$A$1:$G$700,4,FALSE)</f>
        <v>F</v>
      </c>
      <c r="H282" s="2" t="s">
        <v>396</v>
      </c>
    </row>
    <row r="284" spans="1:9" x14ac:dyDescent="0.25">
      <c r="A284" t="s">
        <v>380</v>
      </c>
    </row>
    <row r="285" spans="1:9" x14ac:dyDescent="0.25">
      <c r="A285" t="s">
        <v>73</v>
      </c>
    </row>
    <row r="286" spans="1:9" x14ac:dyDescent="0.25">
      <c r="B286" s="1">
        <v>1</v>
      </c>
      <c r="C286" s="1">
        <v>1</v>
      </c>
      <c r="D286" t="s">
        <v>2</v>
      </c>
      <c r="E286" t="str">
        <f>VLOOKUP(C286,Sheet2!$A$1:$G$700,5,FALSE)</f>
        <v>Brighton &amp; Hove AC</v>
      </c>
      <c r="F286" t="str">
        <f>VLOOKUP(C286,Sheet2!$A$1:$G$700,6,FALSE)</f>
        <v>U13</v>
      </c>
      <c r="G286" t="str">
        <f>VLOOKUP(C286,Sheet2!$A$1:$G$700,4,FALSE)</f>
        <v>F</v>
      </c>
      <c r="H286" s="2" t="s">
        <v>397</v>
      </c>
      <c r="I286" t="s">
        <v>4</v>
      </c>
    </row>
    <row r="287" spans="1:9" x14ac:dyDescent="0.25">
      <c r="B287" s="1">
        <v>2</v>
      </c>
      <c r="C287" s="1">
        <v>189</v>
      </c>
      <c r="D287" t="s">
        <v>398</v>
      </c>
      <c r="E287" t="str">
        <f>VLOOKUP(C287,Sheet2!$A$1:$G$700,5,FALSE)</f>
        <v>Brighton &amp; Hove AC</v>
      </c>
      <c r="F287" t="str">
        <f>VLOOKUP(C287,Sheet2!$A$1:$G$700,6,FALSE)</f>
        <v>U13</v>
      </c>
      <c r="G287" t="str">
        <f>VLOOKUP(C287,Sheet2!$A$1:$G$700,4,FALSE)</f>
        <v>F</v>
      </c>
      <c r="H287" s="2" t="s">
        <v>399</v>
      </c>
      <c r="I287" t="s">
        <v>4</v>
      </c>
    </row>
    <row r="288" spans="1:9" x14ac:dyDescent="0.25">
      <c r="B288" s="1">
        <v>3</v>
      </c>
      <c r="C288" s="1">
        <v>229</v>
      </c>
      <c r="D288" t="s">
        <v>400</v>
      </c>
      <c r="E288" t="str">
        <f>VLOOKUP(C288,Sheet2!$A$1:$G$700,5,FALSE)</f>
        <v>Eastbourne Rovers AC</v>
      </c>
      <c r="F288" t="str">
        <f>VLOOKUP(C288,Sheet2!$A$1:$G$700,6,FALSE)</f>
        <v>U13</v>
      </c>
      <c r="G288" t="str">
        <f>VLOOKUP(C288,Sheet2!$A$1:$G$700,4,FALSE)</f>
        <v>F</v>
      </c>
      <c r="H288" s="2" t="s">
        <v>401</v>
      </c>
      <c r="I288" t="s">
        <v>7</v>
      </c>
    </row>
    <row r="289" spans="1:9" x14ac:dyDescent="0.25">
      <c r="B289" s="1">
        <v>4</v>
      </c>
      <c r="C289" s="1">
        <v>123</v>
      </c>
      <c r="D289" t="s">
        <v>48</v>
      </c>
      <c r="E289" t="str">
        <f>VLOOKUP(C289,Sheet2!$A$1:$G$700,5,FALSE)</f>
        <v>Brighton &amp; Hove AC</v>
      </c>
      <c r="F289" t="str">
        <f>VLOOKUP(C289,Sheet2!$A$1:$G$700,6,FALSE)</f>
        <v>U13</v>
      </c>
      <c r="G289" t="str">
        <f>VLOOKUP(C289,Sheet2!$A$1:$G$700,4,FALSE)</f>
        <v>F</v>
      </c>
      <c r="H289" s="2" t="s">
        <v>402</v>
      </c>
    </row>
    <row r="290" spans="1:9" x14ac:dyDescent="0.25">
      <c r="B290" s="1">
        <v>5</v>
      </c>
      <c r="C290" s="1">
        <v>221</v>
      </c>
      <c r="D290" t="s">
        <v>52</v>
      </c>
      <c r="E290" t="str">
        <f>VLOOKUP(C290,Sheet2!$A$1:$G$700,5,FALSE)</f>
        <v>Brighton &amp; Hove AC</v>
      </c>
      <c r="F290" t="str">
        <f>VLOOKUP(C290,Sheet2!$A$1:$G$700,6,FALSE)</f>
        <v>U13</v>
      </c>
      <c r="G290" t="str">
        <f>VLOOKUP(C290,Sheet2!$A$1:$G$700,4,FALSE)</f>
        <v>F</v>
      </c>
      <c r="H290" s="2" t="s">
        <v>403</v>
      </c>
    </row>
    <row r="291" spans="1:9" x14ac:dyDescent="0.25">
      <c r="B291" s="1">
        <v>6</v>
      </c>
      <c r="C291" s="1">
        <v>55</v>
      </c>
      <c r="D291" t="s">
        <v>27</v>
      </c>
      <c r="E291" t="str">
        <f>VLOOKUP(C291,Sheet2!$A$1:$G$700,5,FALSE)</f>
        <v>Horsham Blue Star Harriers</v>
      </c>
      <c r="F291" t="str">
        <f>VLOOKUP(C291,Sheet2!$A$1:$G$700,6,FALSE)</f>
        <v>U13</v>
      </c>
      <c r="G291" t="str">
        <f>VLOOKUP(C291,Sheet2!$A$1:$G$700,4,FALSE)</f>
        <v>F</v>
      </c>
      <c r="H291" s="2" t="s">
        <v>404</v>
      </c>
    </row>
    <row r="292" spans="1:9" x14ac:dyDescent="0.25">
      <c r="B292" s="1">
        <v>7</v>
      </c>
      <c r="C292" s="1">
        <v>190</v>
      </c>
      <c r="D292" t="s">
        <v>55</v>
      </c>
      <c r="E292" t="str">
        <f>VLOOKUP(C292,Sheet2!$A$1:$G$700,5,FALSE)</f>
        <v>Brighton &amp; Hove AC</v>
      </c>
      <c r="F292" t="str">
        <f>VLOOKUP(C292,Sheet2!$A$1:$G$700,6,FALSE)</f>
        <v>U13</v>
      </c>
      <c r="G292" t="str">
        <f>VLOOKUP(C292,Sheet2!$A$1:$G$700,4,FALSE)</f>
        <v>F</v>
      </c>
      <c r="H292" s="2" t="s">
        <v>405</v>
      </c>
    </row>
    <row r="293" spans="1:9" x14ac:dyDescent="0.25">
      <c r="B293" s="1">
        <v>8</v>
      </c>
      <c r="C293" s="1">
        <v>88</v>
      </c>
      <c r="D293" t="s">
        <v>406</v>
      </c>
      <c r="E293" t="str">
        <f>VLOOKUP(C293,Sheet2!$A$1:$G$700,5,FALSE)</f>
        <v>Crawley AC</v>
      </c>
      <c r="F293" t="str">
        <f>VLOOKUP(C293,Sheet2!$A$1:$G$700,6,FALSE)</f>
        <v>U13</v>
      </c>
      <c r="G293" t="str">
        <f>VLOOKUP(C293,Sheet2!$A$1:$G$700,4,FALSE)</f>
        <v>F</v>
      </c>
      <c r="H293" s="2" t="s">
        <v>407</v>
      </c>
    </row>
    <row r="295" spans="1:9" x14ac:dyDescent="0.25">
      <c r="A295" t="s">
        <v>380</v>
      </c>
    </row>
    <row r="296" spans="1:9" x14ac:dyDescent="0.25">
      <c r="A296" t="s">
        <v>408</v>
      </c>
    </row>
    <row r="297" spans="1:9" x14ac:dyDescent="0.25">
      <c r="B297" s="1">
        <v>1</v>
      </c>
      <c r="C297" s="1">
        <v>211</v>
      </c>
      <c r="D297" t="s">
        <v>200</v>
      </c>
      <c r="E297" t="str">
        <f>VLOOKUP(C297,Sheet2!$A$1:$G$700,5,FALSE)</f>
        <v>Brighton &amp; Hove AC</v>
      </c>
      <c r="F297" t="str">
        <f>VLOOKUP(C297,Sheet2!$A$1:$G$700,6,FALSE)</f>
        <v>U13</v>
      </c>
      <c r="G297" t="str">
        <f>VLOOKUP(C297,Sheet2!$A$1:$G$700,4,FALSE)</f>
        <v>F</v>
      </c>
      <c r="H297" s="2" t="s">
        <v>409</v>
      </c>
      <c r="I297" t="s">
        <v>4</v>
      </c>
    </row>
    <row r="298" spans="1:9" x14ac:dyDescent="0.25">
      <c r="B298" s="1">
        <v>2</v>
      </c>
      <c r="C298" s="1">
        <v>265</v>
      </c>
      <c r="D298" t="s">
        <v>410</v>
      </c>
      <c r="E298" t="str">
        <f>VLOOKUP(C298,Sheet2!$A$1:$G$700,5,FALSE)</f>
        <v>Brighton &amp; Hove AC</v>
      </c>
      <c r="F298" t="str">
        <f>VLOOKUP(C298,Sheet2!$A$1:$G$700,6,FALSE)</f>
        <v>U13</v>
      </c>
      <c r="G298" t="str">
        <f>VLOOKUP(C298,Sheet2!$A$1:$G$700,4,FALSE)</f>
        <v>F</v>
      </c>
      <c r="H298" s="2" t="s">
        <v>411</v>
      </c>
      <c r="I298" t="s">
        <v>4</v>
      </c>
    </row>
    <row r="299" spans="1:9" x14ac:dyDescent="0.25">
      <c r="B299" s="1">
        <v>3</v>
      </c>
      <c r="C299" s="1">
        <v>26</v>
      </c>
      <c r="D299" t="s">
        <v>19</v>
      </c>
      <c r="E299" t="str">
        <f>VLOOKUP(C299,Sheet2!$A$1:$G$700,5,FALSE)</f>
        <v>Brighton &amp; Hove AC</v>
      </c>
      <c r="F299" t="str">
        <f>VLOOKUP(C299,Sheet2!$A$1:$G$700,6,FALSE)</f>
        <v>U13</v>
      </c>
      <c r="G299" t="str">
        <f>VLOOKUP(C299,Sheet2!$A$1:$G$700,4,FALSE)</f>
        <v>F</v>
      </c>
      <c r="H299" s="2" t="s">
        <v>412</v>
      </c>
      <c r="I299" t="s">
        <v>7</v>
      </c>
    </row>
    <row r="300" spans="1:9" x14ac:dyDescent="0.25">
      <c r="B300" s="1">
        <v>4</v>
      </c>
      <c r="C300" s="1">
        <v>132</v>
      </c>
      <c r="D300" t="s">
        <v>413</v>
      </c>
      <c r="E300" t="str">
        <f>VLOOKUP(C300,Sheet2!$A$1:$G$700,5,FALSE)</f>
        <v>Brighton &amp; Hove AC</v>
      </c>
      <c r="F300" t="str">
        <f>VLOOKUP(C300,Sheet2!$A$1:$G$700,6,FALSE)</f>
        <v>U13</v>
      </c>
      <c r="G300" t="str">
        <f>VLOOKUP(C300,Sheet2!$A$1:$G$700,4,FALSE)</f>
        <v>F</v>
      </c>
      <c r="H300" s="2" t="s">
        <v>414</v>
      </c>
    </row>
    <row r="301" spans="1:9" x14ac:dyDescent="0.25">
      <c r="B301" s="1">
        <v>5</v>
      </c>
      <c r="C301" s="1">
        <v>274</v>
      </c>
      <c r="D301" t="s">
        <v>5</v>
      </c>
      <c r="E301" t="str">
        <f>VLOOKUP(C301,Sheet2!$A$1:$G$700,5,FALSE)</f>
        <v>Lewes AC</v>
      </c>
      <c r="F301" t="str">
        <f>VLOOKUP(C301,Sheet2!$A$1:$G$700,6,FALSE)</f>
        <v>U13</v>
      </c>
      <c r="G301" t="str">
        <f>VLOOKUP(C301,Sheet2!$A$1:$G$700,4,FALSE)</f>
        <v>F</v>
      </c>
      <c r="H301" s="2" t="s">
        <v>386</v>
      </c>
    </row>
    <row r="302" spans="1:9" x14ac:dyDescent="0.25">
      <c r="B302" s="1">
        <v>6</v>
      </c>
      <c r="C302" s="1">
        <v>28</v>
      </c>
      <c r="D302" t="s">
        <v>415</v>
      </c>
      <c r="E302" t="str">
        <f>VLOOKUP(C302,Sheet2!$A$1:$G$700,5,FALSE)</f>
        <v>City Of Portsmouth AC</v>
      </c>
      <c r="F302" t="str">
        <f>VLOOKUP(C302,Sheet2!$A$1:$G$700,6,FALSE)</f>
        <v>U13</v>
      </c>
      <c r="G302" t="str">
        <f>VLOOKUP(C302,Sheet2!$A$1:$G$700,4,FALSE)</f>
        <v>F</v>
      </c>
      <c r="H302" s="2" t="s">
        <v>416</v>
      </c>
    </row>
    <row r="303" spans="1:9" x14ac:dyDescent="0.25">
      <c r="B303" s="1">
        <v>7</v>
      </c>
      <c r="C303" s="1">
        <v>11</v>
      </c>
      <c r="D303" t="s">
        <v>50</v>
      </c>
      <c r="E303" t="str">
        <f>VLOOKUP(C303,Sheet2!$A$1:$G$700,5,FALSE)</f>
        <v>Hastings AC</v>
      </c>
      <c r="F303" t="str">
        <f>VLOOKUP(C303,Sheet2!$A$1:$G$700,6,FALSE)</f>
        <v>U13</v>
      </c>
      <c r="G303" t="str">
        <f>VLOOKUP(C303,Sheet2!$A$1:$G$700,4,FALSE)</f>
        <v>F</v>
      </c>
      <c r="H303" s="2" t="s">
        <v>417</v>
      </c>
    </row>
    <row r="304" spans="1:9" x14ac:dyDescent="0.25">
      <c r="B304" s="1">
        <v>8</v>
      </c>
      <c r="C304" s="1">
        <v>27</v>
      </c>
      <c r="D304" t="s">
        <v>28</v>
      </c>
      <c r="E304" t="str">
        <f>VLOOKUP(C304,Sheet2!$A$1:$G$700,5,FALSE)</f>
        <v>Brighton &amp; Hove AC</v>
      </c>
      <c r="F304" t="str">
        <f>VLOOKUP(C304,Sheet2!$A$1:$G$700,6,FALSE)</f>
        <v>U13</v>
      </c>
      <c r="G304" t="str">
        <f>VLOOKUP(C304,Sheet2!$A$1:$G$700,4,FALSE)</f>
        <v>F</v>
      </c>
      <c r="H304" s="2" t="s">
        <v>418</v>
      </c>
    </row>
    <row r="306" spans="1:10" x14ac:dyDescent="0.25">
      <c r="A306" t="s">
        <v>419</v>
      </c>
    </row>
    <row r="307" spans="1:10" x14ac:dyDescent="0.25">
      <c r="A307" t="s">
        <v>60</v>
      </c>
    </row>
    <row r="308" spans="1:10" x14ac:dyDescent="0.25">
      <c r="B308" s="1">
        <v>1</v>
      </c>
      <c r="C308" s="1">
        <v>38</v>
      </c>
      <c r="D308" t="s">
        <v>420</v>
      </c>
      <c r="E308" t="str">
        <f>VLOOKUP(C308,Sheet2!$A$1:$G$700,5,FALSE)</f>
        <v>Brighton Phoenix</v>
      </c>
      <c r="F308" t="str">
        <f>VLOOKUP(C308,Sheet2!$A$1:$G$700,6,FALSE)</f>
        <v>U13</v>
      </c>
      <c r="G308" t="str">
        <f>VLOOKUP(C308,Sheet2!$A$1:$G$700,4,FALSE)</f>
        <v>M</v>
      </c>
      <c r="H308" s="2" t="s">
        <v>421</v>
      </c>
      <c r="I308" t="s">
        <v>4</v>
      </c>
      <c r="J308" t="s">
        <v>1150</v>
      </c>
    </row>
    <row r="309" spans="1:10" x14ac:dyDescent="0.25">
      <c r="B309" s="1">
        <v>2</v>
      </c>
      <c r="C309" s="1">
        <v>22</v>
      </c>
      <c r="D309" t="s">
        <v>90</v>
      </c>
      <c r="E309" t="str">
        <f>VLOOKUP(C309,Sheet2!$A$1:$G$700,5,FALSE)</f>
        <v>Haywards Heath Harriers</v>
      </c>
      <c r="F309" t="str">
        <f>VLOOKUP(C309,Sheet2!$A$1:$G$700,6,FALSE)</f>
        <v>U13</v>
      </c>
      <c r="G309" t="str">
        <f>VLOOKUP(C309,Sheet2!$A$1:$G$700,4,FALSE)</f>
        <v>M</v>
      </c>
      <c r="H309" s="2" t="s">
        <v>422</v>
      </c>
      <c r="I309" t="s">
        <v>4</v>
      </c>
    </row>
    <row r="310" spans="1:10" x14ac:dyDescent="0.25">
      <c r="B310" s="1">
        <v>3</v>
      </c>
      <c r="C310" s="1">
        <v>2</v>
      </c>
      <c r="D310" t="s">
        <v>423</v>
      </c>
      <c r="E310" t="str">
        <f>VLOOKUP(C310,Sheet2!$A$1:$G$700,5,FALSE)</f>
        <v>Brighton &amp; Hove AC</v>
      </c>
      <c r="F310" t="str">
        <f>VLOOKUP(C310,Sheet2!$A$1:$G$700,6,FALSE)</f>
        <v>U13</v>
      </c>
      <c r="G310" t="str">
        <f>VLOOKUP(C310,Sheet2!$A$1:$G$700,4,FALSE)</f>
        <v>M</v>
      </c>
      <c r="H310" s="2" t="s">
        <v>424</v>
      </c>
    </row>
    <row r="311" spans="1:10" x14ac:dyDescent="0.25">
      <c r="B311" s="1">
        <v>4</v>
      </c>
      <c r="C311" s="1">
        <v>234</v>
      </c>
      <c r="D311" t="s">
        <v>85</v>
      </c>
      <c r="E311" t="str">
        <f>VLOOKUP(C311,Sheet2!$A$1:$G$700,5,FALSE)</f>
        <v>Brighton &amp; Hove AC</v>
      </c>
      <c r="F311" t="str">
        <f>VLOOKUP(C311,Sheet2!$A$1:$G$700,6,FALSE)</f>
        <v>U13</v>
      </c>
      <c r="G311" t="str">
        <f>VLOOKUP(C311,Sheet2!$A$1:$G$700,4,FALSE)</f>
        <v>M</v>
      </c>
      <c r="H311" s="2" t="s">
        <v>425</v>
      </c>
    </row>
    <row r="312" spans="1:10" x14ac:dyDescent="0.25">
      <c r="B312" s="1">
        <v>5</v>
      </c>
      <c r="C312" s="1">
        <v>243</v>
      </c>
      <c r="D312" t="s">
        <v>100</v>
      </c>
      <c r="E312" t="str">
        <f>VLOOKUP(C312,Sheet2!$A$1:$G$700,5,FALSE)</f>
        <v>East Grinstead &amp; District AC</v>
      </c>
      <c r="F312" t="str">
        <f>VLOOKUP(C312,Sheet2!$A$1:$G$700,6,FALSE)</f>
        <v>U13</v>
      </c>
      <c r="G312" t="str">
        <f>VLOOKUP(C312,Sheet2!$A$1:$G$700,4,FALSE)</f>
        <v>M</v>
      </c>
      <c r="H312" s="2" t="s">
        <v>426</v>
      </c>
    </row>
    <row r="313" spans="1:10" x14ac:dyDescent="0.25">
      <c r="B313" s="1">
        <v>6</v>
      </c>
      <c r="C313" s="1">
        <v>144</v>
      </c>
      <c r="D313" t="s">
        <v>427</v>
      </c>
      <c r="E313" t="str">
        <f>VLOOKUP(C313,Sheet2!$A$1:$G$700,5,FALSE)</f>
        <v>Brighton Phoenix</v>
      </c>
      <c r="F313" t="str">
        <f>VLOOKUP(C313,Sheet2!$A$1:$G$700,6,FALSE)</f>
        <v>U13</v>
      </c>
      <c r="G313" t="str">
        <f>VLOOKUP(C313,Sheet2!$A$1:$G$700,4,FALSE)</f>
        <v>M</v>
      </c>
      <c r="H313" s="2" t="s">
        <v>428</v>
      </c>
    </row>
    <row r="314" spans="1:10" x14ac:dyDescent="0.25">
      <c r="C314" s="1">
        <v>249</v>
      </c>
      <c r="D314" t="s">
        <v>429</v>
      </c>
      <c r="E314" t="str">
        <f>VLOOKUP(C314,Sheet2!$A$1:$G$700,5,FALSE)</f>
        <v>Lewes AC</v>
      </c>
      <c r="F314" t="str">
        <f>VLOOKUP(C314,Sheet2!$A$1:$G$700,6,FALSE)</f>
        <v>U13</v>
      </c>
      <c r="G314" t="str">
        <f>VLOOKUP(C314,Sheet2!$A$1:$G$700,4,FALSE)</f>
        <v>M</v>
      </c>
      <c r="H314" s="2" t="s">
        <v>17</v>
      </c>
    </row>
    <row r="316" spans="1:10" x14ac:dyDescent="0.25">
      <c r="A316" t="s">
        <v>419</v>
      </c>
    </row>
    <row r="317" spans="1:10" x14ac:dyDescent="0.25">
      <c r="A317" t="s">
        <v>430</v>
      </c>
    </row>
    <row r="318" spans="1:10" x14ac:dyDescent="0.25">
      <c r="B318" s="1">
        <v>1</v>
      </c>
      <c r="C318" s="1">
        <v>159</v>
      </c>
      <c r="D318" t="s">
        <v>88</v>
      </c>
      <c r="E318" t="str">
        <f>VLOOKUP(C318,Sheet2!$A$1:$G$700,5,FALSE)</f>
        <v>Brighton &amp; Hove AC</v>
      </c>
      <c r="F318" t="str">
        <f>VLOOKUP(C318,Sheet2!$A$1:$G$700,6,FALSE)</f>
        <v>U13</v>
      </c>
      <c r="G318" t="str">
        <f>VLOOKUP(C318,Sheet2!$A$1:$G$700,4,FALSE)</f>
        <v>M</v>
      </c>
      <c r="H318" s="2" t="s">
        <v>431</v>
      </c>
      <c r="I318" t="s">
        <v>4</v>
      </c>
    </row>
    <row r="319" spans="1:10" x14ac:dyDescent="0.25">
      <c r="B319" s="1">
        <v>2</v>
      </c>
      <c r="C319" s="1">
        <v>239</v>
      </c>
      <c r="D319" t="s">
        <v>74</v>
      </c>
      <c r="E319" t="str">
        <f>VLOOKUP(C319,Sheet2!$A$1:$G$700,5,FALSE)</f>
        <v>Worthing &amp; District Harriers</v>
      </c>
      <c r="F319" t="str">
        <f>VLOOKUP(C319,Sheet2!$A$1:$G$700,6,FALSE)</f>
        <v>U13</v>
      </c>
      <c r="G319" t="str">
        <f>VLOOKUP(C319,Sheet2!$A$1:$G$700,4,FALSE)</f>
        <v>M</v>
      </c>
      <c r="H319" s="2" t="s">
        <v>432</v>
      </c>
      <c r="I319" t="s">
        <v>4</v>
      </c>
    </row>
    <row r="320" spans="1:10" x14ac:dyDescent="0.25">
      <c r="B320" s="1">
        <v>3</v>
      </c>
      <c r="C320" s="1">
        <v>182</v>
      </c>
      <c r="D320" t="s">
        <v>94</v>
      </c>
      <c r="E320" t="str">
        <f>VLOOKUP(C320,Sheet2!$A$1:$G$700,5,FALSE)</f>
        <v>Brighton &amp; Hove AC</v>
      </c>
      <c r="F320" t="str">
        <f>VLOOKUP(C320,Sheet2!$A$1:$G$700,6,FALSE)</f>
        <v>U13</v>
      </c>
      <c r="G320" t="str">
        <f>VLOOKUP(C320,Sheet2!$A$1:$G$700,4,FALSE)</f>
        <v>M</v>
      </c>
      <c r="H320" s="2" t="s">
        <v>433</v>
      </c>
      <c r="I320" t="s">
        <v>7</v>
      </c>
    </row>
    <row r="321" spans="1:9" x14ac:dyDescent="0.25">
      <c r="B321" s="1">
        <v>4</v>
      </c>
      <c r="C321" s="1">
        <v>232</v>
      </c>
      <c r="D321" t="s">
        <v>190</v>
      </c>
      <c r="E321" t="str">
        <f>VLOOKUP(C321,Sheet2!$A$1:$G$700,5,FALSE)</f>
        <v>Lewes AC</v>
      </c>
      <c r="F321" t="str">
        <f>VLOOKUP(C321,Sheet2!$A$1:$G$700,6,FALSE)</f>
        <v>U13</v>
      </c>
      <c r="G321" t="str">
        <f>VLOOKUP(C321,Sheet2!$A$1:$G$700,4,FALSE)</f>
        <v>M</v>
      </c>
      <c r="H321" s="2" t="s">
        <v>434</v>
      </c>
    </row>
    <row r="322" spans="1:9" x14ac:dyDescent="0.25">
      <c r="B322" s="1">
        <v>5</v>
      </c>
      <c r="C322" s="1">
        <v>13</v>
      </c>
      <c r="D322" t="s">
        <v>168</v>
      </c>
      <c r="E322" t="str">
        <f>VLOOKUP(C322,Sheet2!$A$1:$G$700,5,FALSE)</f>
        <v>Team Synergy</v>
      </c>
      <c r="F322" t="str">
        <f>VLOOKUP(C322,Sheet2!$A$1:$G$700,6,FALSE)</f>
        <v>U13</v>
      </c>
      <c r="G322" t="str">
        <f>VLOOKUP(C322,Sheet2!$A$1:$G$700,4,FALSE)</f>
        <v>M</v>
      </c>
      <c r="H322" s="2" t="s">
        <v>435</v>
      </c>
    </row>
    <row r="323" spans="1:9" x14ac:dyDescent="0.25">
      <c r="B323" s="1">
        <v>6</v>
      </c>
      <c r="C323" s="1">
        <v>23</v>
      </c>
      <c r="D323" t="s">
        <v>436</v>
      </c>
      <c r="E323" t="str">
        <f>VLOOKUP(C323,Sheet2!$A$1:$G$700,5,FALSE)</f>
        <v>Haywards Heath Harriers</v>
      </c>
      <c r="F323" t="str">
        <f>VLOOKUP(C323,Sheet2!$A$1:$G$700,6,FALSE)</f>
        <v>U13</v>
      </c>
      <c r="G323" t="str">
        <f>VLOOKUP(C323,Sheet2!$A$1:$G$700,4,FALSE)</f>
        <v>M</v>
      </c>
      <c r="H323" s="2" t="s">
        <v>437</v>
      </c>
    </row>
    <row r="325" spans="1:9" x14ac:dyDescent="0.25">
      <c r="A325" t="s">
        <v>419</v>
      </c>
    </row>
    <row r="326" spans="1:9" x14ac:dyDescent="0.25">
      <c r="A326" t="s">
        <v>32</v>
      </c>
    </row>
    <row r="327" spans="1:9" x14ac:dyDescent="0.25">
      <c r="B327" s="1">
        <v>1</v>
      </c>
      <c r="C327" s="1">
        <v>193</v>
      </c>
      <c r="D327" t="s">
        <v>438</v>
      </c>
      <c r="E327" t="str">
        <f>VLOOKUP(C327,Sheet2!$A$1:$G$700,5,FALSE)</f>
        <v>Lewes AC</v>
      </c>
      <c r="F327" t="str">
        <f>VLOOKUP(C327,Sheet2!$A$1:$G$700,6,FALSE)</f>
        <v>U13</v>
      </c>
      <c r="G327" t="str">
        <f>VLOOKUP(C327,Sheet2!$A$1:$G$700,4,FALSE)</f>
        <v>M</v>
      </c>
      <c r="H327" s="2" t="s">
        <v>399</v>
      </c>
      <c r="I327" t="s">
        <v>4</v>
      </c>
    </row>
    <row r="328" spans="1:9" x14ac:dyDescent="0.25">
      <c r="B328" s="1">
        <v>2</v>
      </c>
      <c r="C328" s="1">
        <v>72</v>
      </c>
      <c r="D328" t="s">
        <v>78</v>
      </c>
      <c r="E328" t="str">
        <f>VLOOKUP(C328,Sheet2!$A$1:$G$700,5,FALSE)</f>
        <v>Crawley AC</v>
      </c>
      <c r="F328" t="str">
        <f>VLOOKUP(C328,Sheet2!$A$1:$G$700,6,FALSE)</f>
        <v>U13</v>
      </c>
      <c r="G328" t="str">
        <f>VLOOKUP(C328,Sheet2!$A$1:$G$700,4,FALSE)</f>
        <v>M</v>
      </c>
      <c r="H328" s="2" t="s">
        <v>439</v>
      </c>
      <c r="I328" t="s">
        <v>4</v>
      </c>
    </row>
    <row r="329" spans="1:9" x14ac:dyDescent="0.25">
      <c r="B329" s="1">
        <v>3</v>
      </c>
      <c r="C329" s="1">
        <v>138</v>
      </c>
      <c r="D329" t="s">
        <v>69</v>
      </c>
      <c r="E329" t="str">
        <f>VLOOKUP(C329,Sheet2!$A$1:$G$700,5,FALSE)</f>
        <v>Brighton &amp; Hove AC</v>
      </c>
      <c r="F329" t="str">
        <f>VLOOKUP(C329,Sheet2!$A$1:$G$700,6,FALSE)</f>
        <v>U13</v>
      </c>
      <c r="G329" t="str">
        <f>VLOOKUP(C329,Sheet2!$A$1:$G$700,4,FALSE)</f>
        <v>M</v>
      </c>
      <c r="H329" s="2" t="s">
        <v>440</v>
      </c>
      <c r="I329" t="s">
        <v>7</v>
      </c>
    </row>
    <row r="330" spans="1:9" x14ac:dyDescent="0.25">
      <c r="B330" s="1">
        <v>4</v>
      </c>
      <c r="C330" s="1">
        <v>139</v>
      </c>
      <c r="D330" t="s">
        <v>71</v>
      </c>
      <c r="E330" t="str">
        <f>VLOOKUP(C330,Sheet2!$A$1:$G$700,5,FALSE)</f>
        <v>Lewes AC</v>
      </c>
      <c r="F330" t="str">
        <f>VLOOKUP(C330,Sheet2!$A$1:$G$700,6,FALSE)</f>
        <v>U13</v>
      </c>
      <c r="G330" t="str">
        <f>VLOOKUP(C330,Sheet2!$A$1:$G$700,4,FALSE)</f>
        <v>M</v>
      </c>
      <c r="H330" s="2" t="s">
        <v>441</v>
      </c>
    </row>
    <row r="331" spans="1:9" x14ac:dyDescent="0.25">
      <c r="B331" s="1">
        <v>5</v>
      </c>
      <c r="C331" s="1">
        <v>126</v>
      </c>
      <c r="D331" t="s">
        <v>84</v>
      </c>
      <c r="E331" t="str">
        <f>VLOOKUP(C331,Sheet2!$A$1:$G$700,5,FALSE)</f>
        <v>Brighton Phoenix</v>
      </c>
      <c r="F331" t="str">
        <f>VLOOKUP(C331,Sheet2!$A$1:$G$700,6,FALSE)</f>
        <v>U13</v>
      </c>
      <c r="G331" t="str">
        <f>VLOOKUP(C331,Sheet2!$A$1:$G$700,4,FALSE)</f>
        <v>M</v>
      </c>
      <c r="H331" s="2" t="s">
        <v>441</v>
      </c>
    </row>
    <row r="332" spans="1:9" x14ac:dyDescent="0.25">
      <c r="B332" s="1">
        <v>6</v>
      </c>
      <c r="C332" s="1">
        <v>207</v>
      </c>
      <c r="D332" t="s">
        <v>442</v>
      </c>
      <c r="E332" t="str">
        <f>VLOOKUP(C332,Sheet2!$A$1:$G$700,5,FALSE)</f>
        <v>Horsham Blue Star Harriers</v>
      </c>
      <c r="F332" t="str">
        <f>VLOOKUP(C332,Sheet2!$A$1:$G$700,6,FALSE)</f>
        <v>U13</v>
      </c>
      <c r="G332" t="str">
        <f>VLOOKUP(C332,Sheet2!$A$1:$G$700,4,FALSE)</f>
        <v>M</v>
      </c>
      <c r="H332" s="2" t="s">
        <v>443</v>
      </c>
    </row>
    <row r="334" spans="1:9" x14ac:dyDescent="0.25">
      <c r="A334" t="s">
        <v>444</v>
      </c>
    </row>
    <row r="335" spans="1:9" x14ac:dyDescent="0.25">
      <c r="A335" t="s">
        <v>445</v>
      </c>
    </row>
    <row r="336" spans="1:9" x14ac:dyDescent="0.25">
      <c r="B336" s="1">
        <v>1</v>
      </c>
      <c r="C336" s="1">
        <v>98</v>
      </c>
      <c r="D336" t="s">
        <v>61</v>
      </c>
      <c r="E336" t="str">
        <f>VLOOKUP(C336,Sheet2!$A$1:$G$700,5,FALSE)</f>
        <v>Crawley AC</v>
      </c>
      <c r="F336" t="str">
        <f>VLOOKUP(C336,Sheet2!$A$1:$G$700,6,FALSE)</f>
        <v>U13</v>
      </c>
      <c r="G336" t="str">
        <f>VLOOKUP(C336,Sheet2!$A$1:$G$700,4,FALSE)</f>
        <v>M</v>
      </c>
      <c r="H336" s="2" t="s">
        <v>446</v>
      </c>
      <c r="I336" t="s">
        <v>1150</v>
      </c>
    </row>
    <row r="337" spans="1:9" x14ac:dyDescent="0.25">
      <c r="B337" s="1">
        <v>2</v>
      </c>
      <c r="C337" s="1">
        <v>242</v>
      </c>
      <c r="D337" t="s">
        <v>65</v>
      </c>
      <c r="E337" t="str">
        <f>VLOOKUP(C337,Sheet2!$A$1:$G$700,5,FALSE)</f>
        <v>Crawley AC</v>
      </c>
      <c r="F337" t="str">
        <f>VLOOKUP(C337,Sheet2!$A$1:$G$700,6,FALSE)</f>
        <v>U13</v>
      </c>
      <c r="G337" t="str">
        <f>VLOOKUP(C337,Sheet2!$A$1:$G$700,4,FALSE)</f>
        <v>M</v>
      </c>
      <c r="H337" s="2" t="s">
        <v>447</v>
      </c>
    </row>
    <row r="338" spans="1:9" x14ac:dyDescent="0.25">
      <c r="B338" s="1">
        <v>3</v>
      </c>
      <c r="C338" s="1">
        <v>269</v>
      </c>
      <c r="D338" t="s">
        <v>176</v>
      </c>
      <c r="E338" t="str">
        <f>VLOOKUP(C338,Sheet2!$A$1:$G$700,5,FALSE)</f>
        <v>Brighton &amp; Hove AC</v>
      </c>
      <c r="F338" t="str">
        <f>VLOOKUP(C338,Sheet2!$A$1:$G$700,6,FALSE)</f>
        <v>U13</v>
      </c>
      <c r="G338" t="str">
        <f>VLOOKUP(C338,Sheet2!$A$1:$G$700,4,FALSE)</f>
        <v>M</v>
      </c>
      <c r="H338" s="2" t="s">
        <v>448</v>
      </c>
    </row>
    <row r="339" spans="1:9" x14ac:dyDescent="0.25">
      <c r="B339" s="1">
        <v>4</v>
      </c>
      <c r="C339" s="1">
        <v>21</v>
      </c>
      <c r="D339" t="s">
        <v>174</v>
      </c>
      <c r="E339" t="str">
        <f>VLOOKUP(C339,Sheet2!$A$1:$G$700,5,FALSE)</f>
        <v>Horsham Blue Star Harriers</v>
      </c>
      <c r="F339" t="str">
        <f>VLOOKUP(C339,Sheet2!$A$1:$G$700,6,FALSE)</f>
        <v>U13</v>
      </c>
      <c r="G339" t="str">
        <f>VLOOKUP(C339,Sheet2!$A$1:$G$700,4,FALSE)</f>
        <v>M</v>
      </c>
      <c r="H339" s="2" t="s">
        <v>449</v>
      </c>
    </row>
    <row r="340" spans="1:9" x14ac:dyDescent="0.25">
      <c r="B340" s="1">
        <v>5</v>
      </c>
      <c r="C340" s="1">
        <v>35</v>
      </c>
      <c r="D340" t="s">
        <v>187</v>
      </c>
      <c r="E340" t="str">
        <f>VLOOKUP(C340,Sheet2!$A$1:$G$700,5,FALSE)</f>
        <v>Crawley AC</v>
      </c>
      <c r="F340" t="str">
        <f>VLOOKUP(C340,Sheet2!$A$1:$G$700,6,FALSE)</f>
        <v>U13</v>
      </c>
      <c r="G340" t="str">
        <f>VLOOKUP(C340,Sheet2!$A$1:$G$700,4,FALSE)</f>
        <v>M</v>
      </c>
      <c r="H340" s="2" t="s">
        <v>218</v>
      </c>
    </row>
    <row r="341" spans="1:9" x14ac:dyDescent="0.25">
      <c r="B341" s="1">
        <v>6</v>
      </c>
      <c r="C341" s="1">
        <v>130</v>
      </c>
      <c r="D341" t="s">
        <v>177</v>
      </c>
      <c r="E341" t="str">
        <f>VLOOKUP(C341,Sheet2!$A$1:$G$700,5,FALSE)</f>
        <v>Haywards Heath Harriers</v>
      </c>
      <c r="F341" t="str">
        <f>VLOOKUP(C341,Sheet2!$A$1:$G$700,6,FALSE)</f>
        <v>U13</v>
      </c>
      <c r="G341" t="str">
        <f>VLOOKUP(C341,Sheet2!$A$1:$G$700,4,FALSE)</f>
        <v>M</v>
      </c>
      <c r="H341" s="2" t="s">
        <v>450</v>
      </c>
    </row>
    <row r="342" spans="1:9" x14ac:dyDescent="0.25">
      <c r="B342" s="1">
        <v>7</v>
      </c>
      <c r="C342" s="1">
        <v>93</v>
      </c>
      <c r="D342" t="s">
        <v>76</v>
      </c>
      <c r="E342" t="str">
        <f>VLOOKUP(C342,Sheet2!$A$1:$G$700,5,FALSE)</f>
        <v>Brighton &amp; Hove AC</v>
      </c>
      <c r="F342" t="str">
        <f>VLOOKUP(C342,Sheet2!$A$1:$G$700,6,FALSE)</f>
        <v>U13</v>
      </c>
      <c r="G342" t="str">
        <f>VLOOKUP(C342,Sheet2!$A$1:$G$700,4,FALSE)</f>
        <v>M</v>
      </c>
      <c r="H342" s="2" t="s">
        <v>451</v>
      </c>
    </row>
    <row r="343" spans="1:9" x14ac:dyDescent="0.25">
      <c r="B343" s="1">
        <v>8</v>
      </c>
      <c r="C343" s="1">
        <v>80</v>
      </c>
      <c r="D343" t="s">
        <v>179</v>
      </c>
      <c r="E343" t="str">
        <f>VLOOKUP(C343,Sheet2!$A$1:$G$700,5,FALSE)</f>
        <v>Brighton &amp; Hove AC</v>
      </c>
      <c r="F343" t="str">
        <f>VLOOKUP(C343,Sheet2!$A$1:$G$700,6,FALSE)</f>
        <v>U13</v>
      </c>
      <c r="G343" t="str">
        <f>VLOOKUP(C343,Sheet2!$A$1:$G$700,4,FALSE)</f>
        <v>M</v>
      </c>
      <c r="H343" s="2" t="s">
        <v>452</v>
      </c>
    </row>
    <row r="345" spans="1:9" x14ac:dyDescent="0.25">
      <c r="A345" t="s">
        <v>453</v>
      </c>
    </row>
    <row r="346" spans="1:9" x14ac:dyDescent="0.25">
      <c r="A346" t="s">
        <v>454</v>
      </c>
    </row>
    <row r="347" spans="1:9" x14ac:dyDescent="0.25">
      <c r="B347" s="1">
        <v>1</v>
      </c>
      <c r="C347" s="1">
        <v>135</v>
      </c>
      <c r="D347" t="s">
        <v>33</v>
      </c>
      <c r="E347" t="str">
        <f>VLOOKUP(C347,Sheet2!$A$1:$G$700,5,FALSE)</f>
        <v>Lewes AC</v>
      </c>
      <c r="F347" t="str">
        <f>VLOOKUP(C347,Sheet2!$A$1:$G$700,6,FALSE)</f>
        <v>U13</v>
      </c>
      <c r="G347" t="str">
        <f>VLOOKUP(C347,Sheet2!$A$1:$G$700,4,FALSE)</f>
        <v>F</v>
      </c>
      <c r="H347" s="2" t="s">
        <v>455</v>
      </c>
      <c r="I347" t="s">
        <v>1150</v>
      </c>
    </row>
    <row r="348" spans="1:9" x14ac:dyDescent="0.25">
      <c r="B348" s="1">
        <v>2</v>
      </c>
      <c r="C348" s="1">
        <v>1</v>
      </c>
      <c r="D348" t="s">
        <v>2</v>
      </c>
      <c r="E348" t="str">
        <f>VLOOKUP(C348,Sheet2!$A$1:$G$700,5,FALSE)</f>
        <v>Brighton &amp; Hove AC</v>
      </c>
      <c r="F348" t="str">
        <f>VLOOKUP(C348,Sheet2!$A$1:$G$700,6,FALSE)</f>
        <v>U13</v>
      </c>
      <c r="G348" t="str">
        <f>VLOOKUP(C348,Sheet2!$A$1:$G$700,4,FALSE)</f>
        <v>F</v>
      </c>
      <c r="H348" s="2" t="s">
        <v>456</v>
      </c>
    </row>
    <row r="349" spans="1:9" x14ac:dyDescent="0.25">
      <c r="B349" s="1">
        <v>3</v>
      </c>
      <c r="C349" s="1">
        <v>211</v>
      </c>
      <c r="D349" t="s">
        <v>200</v>
      </c>
      <c r="E349" t="str">
        <f>VLOOKUP(C349,Sheet2!$A$1:$G$700,5,FALSE)</f>
        <v>Brighton &amp; Hove AC</v>
      </c>
      <c r="F349" t="str">
        <f>VLOOKUP(C349,Sheet2!$A$1:$G$700,6,FALSE)</f>
        <v>U13</v>
      </c>
      <c r="G349" t="str">
        <f>VLOOKUP(C349,Sheet2!$A$1:$G$700,4,FALSE)</f>
        <v>F</v>
      </c>
      <c r="H349" s="2" t="s">
        <v>457</v>
      </c>
    </row>
    <row r="350" spans="1:9" x14ac:dyDescent="0.25">
      <c r="B350" s="1">
        <v>4</v>
      </c>
      <c r="C350" s="1">
        <v>189</v>
      </c>
      <c r="D350" t="s">
        <v>398</v>
      </c>
      <c r="E350" t="str">
        <f>VLOOKUP(C350,Sheet2!$A$1:$G$700,5,FALSE)</f>
        <v>Brighton &amp; Hove AC</v>
      </c>
      <c r="F350" t="str">
        <f>VLOOKUP(C350,Sheet2!$A$1:$G$700,6,FALSE)</f>
        <v>U13</v>
      </c>
      <c r="G350" t="str">
        <f>VLOOKUP(C350,Sheet2!$A$1:$G$700,4,FALSE)</f>
        <v>F</v>
      </c>
      <c r="H350" s="2" t="s">
        <v>458</v>
      </c>
    </row>
    <row r="351" spans="1:9" x14ac:dyDescent="0.25">
      <c r="B351" s="1">
        <v>5</v>
      </c>
      <c r="C351" s="1">
        <v>265</v>
      </c>
      <c r="D351" t="s">
        <v>410</v>
      </c>
      <c r="E351" t="str">
        <f>VLOOKUP(C351,Sheet2!$A$1:$G$700,5,FALSE)</f>
        <v>Brighton &amp; Hove AC</v>
      </c>
      <c r="F351" t="str">
        <f>VLOOKUP(C351,Sheet2!$A$1:$G$700,6,FALSE)</f>
        <v>U13</v>
      </c>
      <c r="G351" t="str">
        <f>VLOOKUP(C351,Sheet2!$A$1:$G$700,4,FALSE)</f>
        <v>F</v>
      </c>
      <c r="H351" s="2" t="s">
        <v>459</v>
      </c>
    </row>
    <row r="352" spans="1:9" x14ac:dyDescent="0.25">
      <c r="B352" s="1">
        <v>6</v>
      </c>
      <c r="C352" s="1">
        <v>229</v>
      </c>
      <c r="D352" t="s">
        <v>400</v>
      </c>
      <c r="E352" t="str">
        <f>VLOOKUP(C352,Sheet2!$A$1:$G$700,5,FALSE)</f>
        <v>Eastbourne Rovers AC</v>
      </c>
      <c r="F352" t="str">
        <f>VLOOKUP(C352,Sheet2!$A$1:$G$700,6,FALSE)</f>
        <v>U13</v>
      </c>
      <c r="G352" t="str">
        <f>VLOOKUP(C352,Sheet2!$A$1:$G$700,4,FALSE)</f>
        <v>F</v>
      </c>
      <c r="H352" s="2" t="s">
        <v>460</v>
      </c>
    </row>
    <row r="353" spans="1:9" x14ac:dyDescent="0.25">
      <c r="B353" s="1">
        <v>7</v>
      </c>
      <c r="C353" s="1">
        <v>26</v>
      </c>
      <c r="D353" t="s">
        <v>19</v>
      </c>
      <c r="E353" t="str">
        <f>VLOOKUP(C353,Sheet2!$A$1:$G$700,5,FALSE)</f>
        <v>Brighton &amp; Hove AC</v>
      </c>
      <c r="F353" t="str">
        <f>VLOOKUP(C353,Sheet2!$A$1:$G$700,6,FALSE)</f>
        <v>U13</v>
      </c>
      <c r="G353" t="str">
        <f>VLOOKUP(C353,Sheet2!$A$1:$G$700,4,FALSE)</f>
        <v>F</v>
      </c>
      <c r="H353" s="2" t="s">
        <v>461</v>
      </c>
    </row>
    <row r="354" spans="1:9" x14ac:dyDescent="0.25">
      <c r="B354" s="1">
        <v>8</v>
      </c>
      <c r="C354" s="1">
        <v>199</v>
      </c>
      <c r="D354" t="s">
        <v>383</v>
      </c>
      <c r="E354" t="str">
        <f>VLOOKUP(C354,Sheet2!$A$1:$G$700,5,FALSE)</f>
        <v>Horsham Blue Star Harriers</v>
      </c>
      <c r="F354" t="str">
        <f>VLOOKUP(C354,Sheet2!$A$1:$G$700,6,FALSE)</f>
        <v>U13</v>
      </c>
      <c r="G354" t="str">
        <f>VLOOKUP(C354,Sheet2!$A$1:$G$700,4,FALSE)</f>
        <v>F</v>
      </c>
      <c r="H354" s="2" t="s">
        <v>462</v>
      </c>
    </row>
    <row r="356" spans="1:9" x14ac:dyDescent="0.25">
      <c r="A356" t="s">
        <v>463</v>
      </c>
    </row>
    <row r="357" spans="1:9" x14ac:dyDescent="0.25">
      <c r="A357" t="s">
        <v>464</v>
      </c>
    </row>
    <row r="358" spans="1:9" x14ac:dyDescent="0.25">
      <c r="B358" s="1">
        <v>1</v>
      </c>
      <c r="C358" s="1">
        <v>38</v>
      </c>
      <c r="D358" t="s">
        <v>420</v>
      </c>
      <c r="E358" t="str">
        <f>VLOOKUP(C358,Sheet2!$A$1:$G$700,5,FALSE)</f>
        <v>Brighton Phoenix</v>
      </c>
      <c r="F358" t="str">
        <f>VLOOKUP(C358,Sheet2!$A$1:$G$700,6,FALSE)</f>
        <v>U13</v>
      </c>
      <c r="G358" t="str">
        <f>VLOOKUP(C358,Sheet2!$A$1:$G$700,4,FALSE)</f>
        <v>M</v>
      </c>
      <c r="H358" s="2" t="s">
        <v>465</v>
      </c>
      <c r="I358" t="s">
        <v>1150</v>
      </c>
    </row>
    <row r="359" spans="1:9" x14ac:dyDescent="0.25">
      <c r="B359" s="1">
        <v>2</v>
      </c>
      <c r="C359" s="1">
        <v>159</v>
      </c>
      <c r="D359" t="s">
        <v>88</v>
      </c>
      <c r="E359" t="str">
        <f>VLOOKUP(C359,Sheet2!$A$1:$G$700,5,FALSE)</f>
        <v>Brighton &amp; Hove AC</v>
      </c>
      <c r="F359" t="str">
        <f>VLOOKUP(C359,Sheet2!$A$1:$G$700,6,FALSE)</f>
        <v>U13</v>
      </c>
      <c r="G359" t="str">
        <f>VLOOKUP(C359,Sheet2!$A$1:$G$700,4,FALSE)</f>
        <v>M</v>
      </c>
      <c r="H359" s="2" t="s">
        <v>466</v>
      </c>
    </row>
    <row r="360" spans="1:9" x14ac:dyDescent="0.25">
      <c r="B360" s="1">
        <v>3</v>
      </c>
      <c r="C360" s="1">
        <v>239</v>
      </c>
      <c r="D360" t="s">
        <v>74</v>
      </c>
      <c r="E360" t="str">
        <f>VLOOKUP(C360,Sheet2!$A$1:$G$700,5,FALSE)</f>
        <v>Worthing &amp; District Harriers</v>
      </c>
      <c r="F360" t="str">
        <f>VLOOKUP(C360,Sheet2!$A$1:$G$700,6,FALSE)</f>
        <v>U13</v>
      </c>
      <c r="G360" t="str">
        <f>VLOOKUP(C360,Sheet2!$A$1:$G$700,4,FALSE)</f>
        <v>M</v>
      </c>
      <c r="H360" s="2" t="s">
        <v>467</v>
      </c>
    </row>
    <row r="361" spans="1:9" x14ac:dyDescent="0.25">
      <c r="B361" s="1">
        <v>4</v>
      </c>
      <c r="C361" s="1">
        <v>193</v>
      </c>
      <c r="D361" t="s">
        <v>438</v>
      </c>
      <c r="E361" t="str">
        <f>VLOOKUP(C361,Sheet2!$A$1:$G$700,5,FALSE)</f>
        <v>Lewes AC</v>
      </c>
      <c r="F361" t="str">
        <f>VLOOKUP(C361,Sheet2!$A$1:$G$700,6,FALSE)</f>
        <v>U13</v>
      </c>
      <c r="G361" t="str">
        <f>VLOOKUP(C361,Sheet2!$A$1:$G$700,4,FALSE)</f>
        <v>M</v>
      </c>
      <c r="H361" s="2" t="s">
        <v>468</v>
      </c>
    </row>
    <row r="362" spans="1:9" x14ac:dyDescent="0.25">
      <c r="B362" s="1">
        <v>5</v>
      </c>
      <c r="C362" s="1">
        <v>72</v>
      </c>
      <c r="D362" t="s">
        <v>78</v>
      </c>
      <c r="E362" t="str">
        <f>VLOOKUP(C362,Sheet2!$A$1:$G$700,5,FALSE)</f>
        <v>Crawley AC</v>
      </c>
      <c r="F362" t="str">
        <f>VLOOKUP(C362,Sheet2!$A$1:$G$700,6,FALSE)</f>
        <v>U13</v>
      </c>
      <c r="G362" t="str">
        <f>VLOOKUP(C362,Sheet2!$A$1:$G$700,4,FALSE)</f>
        <v>M</v>
      </c>
      <c r="H362" s="2" t="s">
        <v>469</v>
      </c>
    </row>
    <row r="363" spans="1:9" x14ac:dyDescent="0.25">
      <c r="B363" s="1">
        <v>6</v>
      </c>
      <c r="C363" s="1">
        <v>22</v>
      </c>
      <c r="D363" t="s">
        <v>90</v>
      </c>
      <c r="E363" t="str">
        <f>VLOOKUP(C363,Sheet2!$A$1:$G$700,5,FALSE)</f>
        <v>Haywards Heath Harriers</v>
      </c>
      <c r="F363" t="str">
        <f>VLOOKUP(C363,Sheet2!$A$1:$G$700,6,FALSE)</f>
        <v>U13</v>
      </c>
      <c r="G363" t="str">
        <f>VLOOKUP(C363,Sheet2!$A$1:$G$700,4,FALSE)</f>
        <v>M</v>
      </c>
      <c r="H363" s="2" t="s">
        <v>470</v>
      </c>
    </row>
    <row r="364" spans="1:9" x14ac:dyDescent="0.25">
      <c r="B364" s="1">
        <v>7</v>
      </c>
      <c r="C364" s="1">
        <v>182</v>
      </c>
      <c r="D364" t="s">
        <v>94</v>
      </c>
      <c r="E364" t="str">
        <f>VLOOKUP(C364,Sheet2!$A$1:$G$700,5,FALSE)</f>
        <v>Brighton &amp; Hove AC</v>
      </c>
      <c r="F364" t="str">
        <f>VLOOKUP(C364,Sheet2!$A$1:$G$700,6,FALSE)</f>
        <v>U13</v>
      </c>
      <c r="G364" t="str">
        <f>VLOOKUP(C364,Sheet2!$A$1:$G$700,4,FALSE)</f>
        <v>M</v>
      </c>
      <c r="H364" s="2" t="s">
        <v>471</v>
      </c>
    </row>
    <row r="365" spans="1:9" x14ac:dyDescent="0.25">
      <c r="B365" s="1">
        <v>8</v>
      </c>
      <c r="C365" s="1">
        <v>138</v>
      </c>
      <c r="D365" t="s">
        <v>69</v>
      </c>
      <c r="E365" t="str">
        <f>VLOOKUP(C365,Sheet2!$A$1:$G$700,5,FALSE)</f>
        <v>Brighton &amp; Hove AC</v>
      </c>
      <c r="F365" t="str">
        <f>VLOOKUP(C365,Sheet2!$A$1:$G$700,6,FALSE)</f>
        <v>U13</v>
      </c>
      <c r="G365" t="str">
        <f>VLOOKUP(C365,Sheet2!$A$1:$G$700,4,FALSE)</f>
        <v>M</v>
      </c>
      <c r="H365" s="2" t="s">
        <v>472</v>
      </c>
    </row>
    <row r="367" spans="1:9" x14ac:dyDescent="0.25">
      <c r="A367" t="s">
        <v>473</v>
      </c>
    </row>
    <row r="368" spans="1:9" x14ac:dyDescent="0.25">
      <c r="A368" t="s">
        <v>464</v>
      </c>
    </row>
    <row r="369" spans="1:8" x14ac:dyDescent="0.25">
      <c r="B369" s="1">
        <v>1</v>
      </c>
      <c r="C369" s="1">
        <v>270</v>
      </c>
      <c r="D369" t="s">
        <v>474</v>
      </c>
      <c r="E369" t="str">
        <f>VLOOKUP(C369,Sheet2!$A$1:$G$700,5,FALSE)</f>
        <v>Worthing &amp; District Harriers</v>
      </c>
      <c r="F369" t="str">
        <f>VLOOKUP(C369,Sheet2!$A$1:$G$700,6,FALSE)</f>
        <v>SEN</v>
      </c>
      <c r="G369" t="str">
        <f>VLOOKUP(C369,Sheet2!$A$1:$G$700,4,FALSE)</f>
        <v>F</v>
      </c>
      <c r="H369" s="2" t="s">
        <v>475</v>
      </c>
    </row>
    <row r="370" spans="1:8" x14ac:dyDescent="0.25">
      <c r="B370" s="1">
        <v>2</v>
      </c>
      <c r="C370" s="1">
        <v>131</v>
      </c>
      <c r="D370" t="s">
        <v>476</v>
      </c>
      <c r="E370" t="str">
        <f>VLOOKUP(C370,Sheet2!$A$1:$G$700,5,FALSE)</f>
        <v>Worthing &amp; District Harriers</v>
      </c>
      <c r="F370" t="str">
        <f>VLOOKUP(C370,Sheet2!$A$1:$G$700,6,FALSE)</f>
        <v>U17</v>
      </c>
      <c r="G370" t="str">
        <f>VLOOKUP(C370,Sheet2!$A$1:$G$700,4,FALSE)</f>
        <v>F</v>
      </c>
      <c r="H370" s="2" t="s">
        <v>477</v>
      </c>
    </row>
    <row r="371" spans="1:8" x14ac:dyDescent="0.25">
      <c r="B371" s="1">
        <v>3</v>
      </c>
      <c r="C371" s="1">
        <v>69</v>
      </c>
      <c r="D371" t="s">
        <v>478</v>
      </c>
      <c r="E371" t="str">
        <f>VLOOKUP(C371,Sheet2!$A$1:$G$700,5,FALSE)</f>
        <v>Worthing &amp; District Harriers</v>
      </c>
      <c r="F371" t="str">
        <f>VLOOKUP(C371,Sheet2!$A$1:$G$700,6,FALSE)</f>
        <v>SEN</v>
      </c>
      <c r="G371" t="str">
        <f>VLOOKUP(C371,Sheet2!$A$1:$G$700,4,FALSE)</f>
        <v>M</v>
      </c>
      <c r="H371" s="2" t="s">
        <v>479</v>
      </c>
    </row>
    <row r="372" spans="1:8" x14ac:dyDescent="0.25">
      <c r="B372" s="1">
        <v>4</v>
      </c>
      <c r="C372" s="1">
        <v>127</v>
      </c>
      <c r="D372" t="s">
        <v>480</v>
      </c>
      <c r="E372" t="str">
        <f>VLOOKUP(C372,Sheet2!$A$1:$G$700,5,FALSE)</f>
        <v>Worthing &amp; District Harriers</v>
      </c>
      <c r="F372" t="str">
        <f>VLOOKUP(C372,Sheet2!$A$1:$G$700,6,FALSE)</f>
        <v>SEN</v>
      </c>
      <c r="G372" t="str">
        <f>VLOOKUP(C372,Sheet2!$A$1:$G$700,4,FALSE)</f>
        <v>F</v>
      </c>
      <c r="H372" s="2" t="s">
        <v>481</v>
      </c>
    </row>
    <row r="373" spans="1:8" x14ac:dyDescent="0.25">
      <c r="B373" s="1">
        <v>5</v>
      </c>
      <c r="C373" s="1">
        <v>46</v>
      </c>
      <c r="D373" t="s">
        <v>482</v>
      </c>
      <c r="E373" t="str">
        <f>VLOOKUP(C373,Sheet2!$A$1:$G$700,5,FALSE)</f>
        <v>Worthing &amp; District Harriers</v>
      </c>
      <c r="F373" t="str">
        <f>VLOOKUP(C373,Sheet2!$A$1:$G$700,6,FALSE)</f>
        <v>SEN</v>
      </c>
      <c r="G373" t="str">
        <f>VLOOKUP(C373,Sheet2!$A$1:$G$700,4,FALSE)</f>
        <v>M</v>
      </c>
      <c r="H373" s="2" t="s">
        <v>483</v>
      </c>
    </row>
    <row r="375" spans="1:8" x14ac:dyDescent="0.25">
      <c r="A375" t="s">
        <v>484</v>
      </c>
    </row>
    <row r="376" spans="1:8" x14ac:dyDescent="0.25">
      <c r="A376" t="s">
        <v>103</v>
      </c>
    </row>
    <row r="377" spans="1:8" x14ac:dyDescent="0.25">
      <c r="B377" s="1">
        <v>1</v>
      </c>
      <c r="C377" s="1">
        <v>17</v>
      </c>
      <c r="D377" t="s">
        <v>279</v>
      </c>
      <c r="E377" t="str">
        <f>VLOOKUP(C377,Sheet2!$A$1:$G$700,5,FALSE)</f>
        <v>Brighton &amp; Hove AC</v>
      </c>
      <c r="F377" t="str">
        <f>VLOOKUP(C377,Sheet2!$A$1:$G$700,6,FALSE)</f>
        <v>U11</v>
      </c>
      <c r="G377" t="str">
        <f>VLOOKUP(C377,Sheet2!$A$1:$G$700,4,FALSE)</f>
        <v>M</v>
      </c>
      <c r="H377" s="2" t="s">
        <v>485</v>
      </c>
    </row>
    <row r="378" spans="1:8" x14ac:dyDescent="0.25">
      <c r="B378" s="1">
        <v>2</v>
      </c>
      <c r="C378" s="1">
        <v>65</v>
      </c>
      <c r="D378" t="s">
        <v>293</v>
      </c>
      <c r="E378" t="str">
        <f>VLOOKUP(C378,Sheet2!$A$1:$G$700,5,FALSE)</f>
        <v>East Grinstead &amp; District AC</v>
      </c>
      <c r="F378" t="str">
        <f>VLOOKUP(C378,Sheet2!$A$1:$G$700,6,FALSE)</f>
        <v>U11</v>
      </c>
      <c r="G378" t="str">
        <f>VLOOKUP(C378,Sheet2!$A$1:$G$700,4,FALSE)</f>
        <v>M</v>
      </c>
      <c r="H378" s="2" t="s">
        <v>486</v>
      </c>
    </row>
    <row r="379" spans="1:8" x14ac:dyDescent="0.25">
      <c r="B379" s="1">
        <v>3</v>
      </c>
      <c r="C379" s="1">
        <v>226</v>
      </c>
      <c r="D379" t="s">
        <v>282</v>
      </c>
      <c r="E379" t="str">
        <f>VLOOKUP(C379,Sheet2!$A$1:$G$700,5,FALSE)</f>
        <v>Brighton Phoenix</v>
      </c>
      <c r="F379" t="str">
        <f>VLOOKUP(C379,Sheet2!$A$1:$G$700,6,FALSE)</f>
        <v>U11</v>
      </c>
      <c r="G379" t="str">
        <f>VLOOKUP(C379,Sheet2!$A$1:$G$700,4,FALSE)</f>
        <v>M</v>
      </c>
      <c r="H379" s="2" t="s">
        <v>487</v>
      </c>
    </row>
    <row r="380" spans="1:8" x14ac:dyDescent="0.25">
      <c r="B380" s="1">
        <v>4</v>
      </c>
      <c r="C380" s="1">
        <v>187</v>
      </c>
      <c r="D380" t="s">
        <v>287</v>
      </c>
      <c r="E380" t="str">
        <f>VLOOKUP(C380,Sheet2!$A$1:$G$700,5,FALSE)</f>
        <v>Brighton Phoenix</v>
      </c>
      <c r="F380" t="str">
        <f>VLOOKUP(C380,Sheet2!$A$1:$G$700,6,FALSE)</f>
        <v>U11</v>
      </c>
      <c r="G380" t="str">
        <f>VLOOKUP(C380,Sheet2!$A$1:$G$700,4,FALSE)</f>
        <v>M</v>
      </c>
      <c r="H380" s="2" t="s">
        <v>488</v>
      </c>
    </row>
    <row r="381" spans="1:8" x14ac:dyDescent="0.25">
      <c r="B381" s="1">
        <v>5</v>
      </c>
      <c r="C381" s="1">
        <v>53</v>
      </c>
      <c r="D381" t="s">
        <v>263</v>
      </c>
      <c r="E381" t="str">
        <f>VLOOKUP(C381,Sheet2!$A$1:$G$700,5,FALSE)</f>
        <v>Horsham Blue Star Harriers</v>
      </c>
      <c r="F381" t="str">
        <f>VLOOKUP(C381,Sheet2!$A$1:$G$700,6,FALSE)</f>
        <v>U11</v>
      </c>
      <c r="G381" t="str">
        <f>VLOOKUP(C381,Sheet2!$A$1:$G$700,4,FALSE)</f>
        <v>M</v>
      </c>
      <c r="H381" s="2" t="s">
        <v>489</v>
      </c>
    </row>
    <row r="382" spans="1:8" x14ac:dyDescent="0.25">
      <c r="B382" s="1">
        <v>6</v>
      </c>
      <c r="C382" s="1">
        <v>195</v>
      </c>
      <c r="D382" t="s">
        <v>295</v>
      </c>
      <c r="E382" t="str">
        <f>VLOOKUP(C382,Sheet2!$A$1:$G$700,5,FALSE)</f>
        <v>Brighton &amp; Hove AC</v>
      </c>
      <c r="F382" t="str">
        <f>VLOOKUP(C382,Sheet2!$A$1:$G$700,6,FALSE)</f>
        <v>U11</v>
      </c>
      <c r="G382" t="str">
        <f>VLOOKUP(C382,Sheet2!$A$1:$G$700,4,FALSE)</f>
        <v>M</v>
      </c>
      <c r="H382" s="2" t="s">
        <v>490</v>
      </c>
    </row>
    <row r="383" spans="1:8" x14ac:dyDescent="0.25">
      <c r="B383" s="1">
        <v>7</v>
      </c>
      <c r="C383" s="1">
        <v>165</v>
      </c>
      <c r="D383" t="s">
        <v>283</v>
      </c>
      <c r="E383" t="str">
        <f>VLOOKUP(C383,Sheet2!$A$1:$G$700,5,FALSE)</f>
        <v>Eastbourne Rovers AC</v>
      </c>
      <c r="F383" t="str">
        <f>VLOOKUP(C383,Sheet2!$A$1:$G$700,6,FALSE)</f>
        <v>U11</v>
      </c>
      <c r="G383" t="str">
        <f>VLOOKUP(C383,Sheet2!$A$1:$G$700,4,FALSE)</f>
        <v>M</v>
      </c>
      <c r="H383" s="2" t="s">
        <v>491</v>
      </c>
    </row>
    <row r="384" spans="1:8" x14ac:dyDescent="0.25">
      <c r="B384" s="1">
        <v>8</v>
      </c>
      <c r="C384" s="1">
        <v>47</v>
      </c>
      <c r="D384" t="s">
        <v>238</v>
      </c>
      <c r="E384" t="str">
        <f>VLOOKUP(C384,Sheet2!$A$1:$G$700,5,FALSE)</f>
        <v>Crawley AC</v>
      </c>
      <c r="F384" t="str">
        <f>VLOOKUP(C384,Sheet2!$A$1:$G$700,6,FALSE)</f>
        <v>U11</v>
      </c>
      <c r="G384" t="str">
        <f>VLOOKUP(C384,Sheet2!$A$1:$G$700,4,FALSE)</f>
        <v>M</v>
      </c>
      <c r="H384" s="2" t="s">
        <v>492</v>
      </c>
    </row>
    <row r="385" spans="1:8" x14ac:dyDescent="0.25">
      <c r="B385" s="1">
        <v>9</v>
      </c>
      <c r="C385" s="1">
        <v>164</v>
      </c>
      <c r="D385" t="s">
        <v>249</v>
      </c>
      <c r="E385" t="str">
        <f>VLOOKUP(C385,Sheet2!$A$1:$G$700,5,FALSE)</f>
        <v>East Grinstead &amp; District AC</v>
      </c>
      <c r="F385" t="str">
        <f>VLOOKUP(C385,Sheet2!$A$1:$G$700,6,FALSE)</f>
        <v>U11</v>
      </c>
      <c r="G385" t="str">
        <f>VLOOKUP(C385,Sheet2!$A$1:$G$700,4,FALSE)</f>
        <v>M</v>
      </c>
      <c r="H385" s="2" t="s">
        <v>493</v>
      </c>
    </row>
    <row r="386" spans="1:8" x14ac:dyDescent="0.25">
      <c r="B386" s="1">
        <v>10</v>
      </c>
      <c r="C386" s="1">
        <v>230</v>
      </c>
      <c r="D386" t="s">
        <v>232</v>
      </c>
      <c r="E386" t="str">
        <f>VLOOKUP(C386,Sheet2!$A$1:$G$700,5,FALSE)</f>
        <v>East Grinstead &amp; District AC</v>
      </c>
      <c r="F386" t="str">
        <f>VLOOKUP(C386,Sheet2!$A$1:$G$700,6,FALSE)</f>
        <v>U11</v>
      </c>
      <c r="G386" t="str">
        <f>VLOOKUP(C386,Sheet2!$A$1:$G$700,4,FALSE)</f>
        <v>M</v>
      </c>
      <c r="H386" s="2" t="s">
        <v>494</v>
      </c>
    </row>
    <row r="387" spans="1:8" x14ac:dyDescent="0.25">
      <c r="B387" s="1">
        <v>11</v>
      </c>
      <c r="C387" s="1">
        <v>66</v>
      </c>
      <c r="D387" t="s">
        <v>262</v>
      </c>
      <c r="E387" t="str">
        <f>VLOOKUP(C387,Sheet2!$A$1:$G$700,5,FALSE)</f>
        <v>East Grinstead &amp; District AC</v>
      </c>
      <c r="F387" t="str">
        <f>VLOOKUP(C387,Sheet2!$A$1:$G$700,6,FALSE)</f>
        <v>U11</v>
      </c>
      <c r="G387" t="str">
        <f>VLOOKUP(C387,Sheet2!$A$1:$G$700,4,FALSE)</f>
        <v>M</v>
      </c>
      <c r="H387" s="2" t="s">
        <v>495</v>
      </c>
    </row>
    <row r="389" spans="1:8" x14ac:dyDescent="0.25">
      <c r="A389" t="s">
        <v>484</v>
      </c>
    </row>
    <row r="390" spans="1:8" x14ac:dyDescent="0.25">
      <c r="A390" t="s">
        <v>496</v>
      </c>
    </row>
    <row r="391" spans="1:8" x14ac:dyDescent="0.25">
      <c r="B391" s="1">
        <v>1</v>
      </c>
      <c r="C391" s="1">
        <v>57</v>
      </c>
      <c r="D391" t="s">
        <v>289</v>
      </c>
      <c r="E391" t="str">
        <f>VLOOKUP(C391,Sheet2!$A$1:$G$700,5,FALSE)</f>
        <v>Haywards Heath Harriers</v>
      </c>
      <c r="F391" t="str">
        <f>VLOOKUP(C391,Sheet2!$A$1:$G$700,6,FALSE)</f>
        <v>U11</v>
      </c>
      <c r="G391" t="str">
        <f>VLOOKUP(C391,Sheet2!$A$1:$G$700,4,FALSE)</f>
        <v>M</v>
      </c>
      <c r="H391" s="2" t="s">
        <v>497</v>
      </c>
    </row>
    <row r="392" spans="1:8" x14ac:dyDescent="0.25">
      <c r="B392" s="1">
        <v>2</v>
      </c>
      <c r="C392" s="1">
        <v>204</v>
      </c>
      <c r="D392" t="s">
        <v>254</v>
      </c>
      <c r="E392" t="str">
        <f>VLOOKUP(C392,Sheet2!$A$1:$G$700,5,FALSE)</f>
        <v>Brighton Phoenix</v>
      </c>
      <c r="F392" t="str">
        <f>VLOOKUP(C392,Sheet2!$A$1:$G$700,6,FALSE)</f>
        <v>U11</v>
      </c>
      <c r="G392" t="str">
        <f>VLOOKUP(C392,Sheet2!$A$1:$G$700,4,FALSE)</f>
        <v>M</v>
      </c>
      <c r="H392" s="2" t="s">
        <v>498</v>
      </c>
    </row>
    <row r="393" spans="1:8" x14ac:dyDescent="0.25">
      <c r="B393" s="1">
        <v>3</v>
      </c>
      <c r="C393" s="1">
        <v>71</v>
      </c>
      <c r="D393" t="s">
        <v>311</v>
      </c>
      <c r="E393" t="str">
        <f>VLOOKUP(C393,Sheet2!$A$1:$G$700,5,FALSE)</f>
        <v>Crawley AC</v>
      </c>
      <c r="F393" t="str">
        <f>VLOOKUP(C393,Sheet2!$A$1:$G$700,6,FALSE)</f>
        <v>U11</v>
      </c>
      <c r="G393" t="str">
        <f>VLOOKUP(C393,Sheet2!$A$1:$G$700,4,FALSE)</f>
        <v>M</v>
      </c>
      <c r="H393" s="2" t="s">
        <v>499</v>
      </c>
    </row>
    <row r="394" spans="1:8" x14ac:dyDescent="0.25">
      <c r="B394" s="1">
        <v>4</v>
      </c>
      <c r="C394" s="1">
        <v>177</v>
      </c>
      <c r="D394" t="s">
        <v>310</v>
      </c>
      <c r="E394" t="str">
        <f>VLOOKUP(C394,Sheet2!$A$1:$G$700,5,FALSE)</f>
        <v>Not a club member</v>
      </c>
      <c r="F394" t="str">
        <f>VLOOKUP(C394,Sheet2!$A$1:$G$700,6,FALSE)</f>
        <v>U11</v>
      </c>
      <c r="G394" t="str">
        <f>VLOOKUP(C394,Sheet2!$A$1:$G$700,4,FALSE)</f>
        <v>M</v>
      </c>
      <c r="H394" s="2" t="s">
        <v>500</v>
      </c>
    </row>
    <row r="395" spans="1:8" x14ac:dyDescent="0.25">
      <c r="B395" s="1">
        <v>5</v>
      </c>
      <c r="C395" s="1">
        <v>175</v>
      </c>
      <c r="D395" t="s">
        <v>306</v>
      </c>
      <c r="E395" t="str">
        <f>VLOOKUP(C395,Sheet2!$A$1:$G$700,5,FALSE)</f>
        <v>Crawley AC</v>
      </c>
      <c r="F395" t="str">
        <f>VLOOKUP(C395,Sheet2!$A$1:$G$700,6,FALSE)</f>
        <v>U11</v>
      </c>
      <c r="G395" t="str">
        <f>VLOOKUP(C395,Sheet2!$A$1:$G$700,4,FALSE)</f>
        <v>M</v>
      </c>
      <c r="H395" s="2" t="s">
        <v>501</v>
      </c>
    </row>
    <row r="396" spans="1:8" x14ac:dyDescent="0.25">
      <c r="B396" s="1">
        <v>6</v>
      </c>
      <c r="C396" s="1">
        <v>86</v>
      </c>
      <c r="D396" t="s">
        <v>297</v>
      </c>
      <c r="E396" t="str">
        <f>VLOOKUP(C396,Sheet2!$A$1:$G$700,5,FALSE)</f>
        <v>Brighton &amp; Hove AC</v>
      </c>
      <c r="F396" t="str">
        <f>VLOOKUP(C396,Sheet2!$A$1:$G$700,6,FALSE)</f>
        <v>U11</v>
      </c>
      <c r="G396" t="str">
        <f>VLOOKUP(C396,Sheet2!$A$1:$G$700,4,FALSE)</f>
        <v>M</v>
      </c>
      <c r="H396" s="2" t="s">
        <v>502</v>
      </c>
    </row>
    <row r="397" spans="1:8" x14ac:dyDescent="0.25">
      <c r="B397" s="1">
        <v>7</v>
      </c>
      <c r="C397" s="1">
        <v>96</v>
      </c>
      <c r="D397" t="s">
        <v>251</v>
      </c>
      <c r="E397" t="str">
        <f>VLOOKUP(C397,Sheet2!$A$1:$G$700,5,FALSE)</f>
        <v>Haywards Heath Harriers</v>
      </c>
      <c r="F397" t="str">
        <f>VLOOKUP(C397,Sheet2!$A$1:$G$700,6,FALSE)</f>
        <v>U11</v>
      </c>
      <c r="G397" t="str">
        <f>VLOOKUP(C397,Sheet2!$A$1:$G$700,4,FALSE)</f>
        <v>M</v>
      </c>
      <c r="H397" s="2" t="s">
        <v>503</v>
      </c>
    </row>
    <row r="398" spans="1:8" x14ac:dyDescent="0.25">
      <c r="B398" s="1">
        <v>8</v>
      </c>
      <c r="C398" s="1">
        <v>150</v>
      </c>
      <c r="D398" t="s">
        <v>315</v>
      </c>
      <c r="E398" t="str">
        <f>VLOOKUP(C398,Sheet2!$A$1:$G$700,5,FALSE)</f>
        <v>Eastbourne Rovers AC</v>
      </c>
      <c r="F398" t="str">
        <f>VLOOKUP(C398,Sheet2!$A$1:$G$700,6,FALSE)</f>
        <v>U11</v>
      </c>
      <c r="G398" t="str">
        <f>VLOOKUP(C398,Sheet2!$A$1:$G$700,4,FALSE)</f>
        <v>M</v>
      </c>
      <c r="H398" s="2" t="s">
        <v>504</v>
      </c>
    </row>
    <row r="399" spans="1:8" x14ac:dyDescent="0.25">
      <c r="B399" s="1">
        <v>9</v>
      </c>
      <c r="C399" s="1">
        <v>166</v>
      </c>
      <c r="D399" t="s">
        <v>272</v>
      </c>
      <c r="E399" t="str">
        <f>VLOOKUP(C399,Sheet2!$A$1:$G$700,5,FALSE)</f>
        <v>East Grinstead &amp; District AC</v>
      </c>
      <c r="F399" t="str">
        <f>VLOOKUP(C399,Sheet2!$A$1:$G$700,6,FALSE)</f>
        <v>U11</v>
      </c>
      <c r="G399" t="str">
        <f>VLOOKUP(C399,Sheet2!$A$1:$G$700,4,FALSE)</f>
        <v>M</v>
      </c>
      <c r="H399" s="2" t="s">
        <v>505</v>
      </c>
    </row>
    <row r="400" spans="1:8" x14ac:dyDescent="0.25">
      <c r="B400" s="1">
        <v>10</v>
      </c>
      <c r="C400" s="1">
        <v>49</v>
      </c>
      <c r="D400" t="s">
        <v>303</v>
      </c>
      <c r="E400" t="str">
        <f>VLOOKUP(C400,Sheet2!$A$1:$G$700,5,FALSE)</f>
        <v>Brighton &amp; Hove AC</v>
      </c>
      <c r="F400" t="str">
        <f>VLOOKUP(C400,Sheet2!$A$1:$G$700,6,FALSE)</f>
        <v>U11</v>
      </c>
      <c r="G400" t="str">
        <f>VLOOKUP(C400,Sheet2!$A$1:$G$700,4,FALSE)</f>
        <v>M</v>
      </c>
      <c r="H400" s="2" t="s">
        <v>506</v>
      </c>
    </row>
    <row r="401" spans="1:8" x14ac:dyDescent="0.25">
      <c r="B401" s="1">
        <v>11</v>
      </c>
      <c r="C401" s="1">
        <v>91</v>
      </c>
      <c r="D401" t="s">
        <v>256</v>
      </c>
      <c r="E401" t="str">
        <f>VLOOKUP(C401,Sheet2!$A$1:$G$700,5,FALSE)</f>
        <v>Crawley AC</v>
      </c>
      <c r="F401" t="str">
        <f>VLOOKUP(C401,Sheet2!$A$1:$G$700,6,FALSE)</f>
        <v>U11</v>
      </c>
      <c r="G401" t="str">
        <f>VLOOKUP(C401,Sheet2!$A$1:$G$700,4,FALSE)</f>
        <v>M</v>
      </c>
      <c r="H401" s="2" t="s">
        <v>507</v>
      </c>
    </row>
    <row r="403" spans="1:8" x14ac:dyDescent="0.25">
      <c r="A403" t="s">
        <v>484</v>
      </c>
    </row>
    <row r="404" spans="1:8" x14ac:dyDescent="0.25">
      <c r="A404" t="s">
        <v>508</v>
      </c>
    </row>
    <row r="405" spans="1:8" x14ac:dyDescent="0.25">
      <c r="B405" s="1">
        <v>1</v>
      </c>
      <c r="C405" s="1">
        <v>128</v>
      </c>
      <c r="D405" t="s">
        <v>252</v>
      </c>
      <c r="E405" t="str">
        <f>VLOOKUP(C405,Sheet2!$A$1:$G$700,5,FALSE)</f>
        <v>Brighton &amp; Hove AC</v>
      </c>
      <c r="F405" t="str">
        <f>VLOOKUP(C405,Sheet2!$A$1:$G$700,6,FALSE)</f>
        <v>U11</v>
      </c>
      <c r="G405" t="str">
        <f>VLOOKUP(C405,Sheet2!$A$1:$G$700,4,FALSE)</f>
        <v>M</v>
      </c>
      <c r="H405" s="2" t="s">
        <v>509</v>
      </c>
    </row>
    <row r="406" spans="1:8" x14ac:dyDescent="0.25">
      <c r="B406" s="1">
        <v>2</v>
      </c>
      <c r="C406" s="1">
        <v>171</v>
      </c>
      <c r="D406" t="s">
        <v>247</v>
      </c>
      <c r="E406" t="str">
        <f>VLOOKUP(C406,Sheet2!$A$1:$G$700,5,FALSE)</f>
        <v>Eastbourne Rovers AC</v>
      </c>
      <c r="F406" t="str">
        <f>VLOOKUP(C406,Sheet2!$A$1:$G$700,6,FALSE)</f>
        <v>U11</v>
      </c>
      <c r="G406" t="str">
        <f>VLOOKUP(C406,Sheet2!$A$1:$G$700,4,FALSE)</f>
        <v>M</v>
      </c>
      <c r="H406" s="2" t="s">
        <v>510</v>
      </c>
    </row>
    <row r="407" spans="1:8" x14ac:dyDescent="0.25">
      <c r="B407" s="1">
        <v>3</v>
      </c>
      <c r="C407" s="1">
        <v>19</v>
      </c>
      <c r="D407" t="s">
        <v>308</v>
      </c>
      <c r="E407" t="str">
        <f>VLOOKUP(C407,Sheet2!$A$1:$G$700,5,FALSE)</f>
        <v>East Grinstead &amp; District AC</v>
      </c>
      <c r="F407" t="str">
        <f>VLOOKUP(C407,Sheet2!$A$1:$G$700,6,FALSE)</f>
        <v>U11</v>
      </c>
      <c r="G407" t="str">
        <f>VLOOKUP(C407,Sheet2!$A$1:$G$700,4,FALSE)</f>
        <v>M</v>
      </c>
      <c r="H407" s="2" t="s">
        <v>511</v>
      </c>
    </row>
    <row r="408" spans="1:8" x14ac:dyDescent="0.25">
      <c r="B408" s="1">
        <v>4</v>
      </c>
      <c r="C408" s="1">
        <v>95</v>
      </c>
      <c r="D408" t="s">
        <v>278</v>
      </c>
      <c r="E408" t="str">
        <f>VLOOKUP(C408,Sheet2!$A$1:$G$700,5,FALSE)</f>
        <v>Brighton &amp; Hove AC</v>
      </c>
      <c r="F408" t="str">
        <f>VLOOKUP(C408,Sheet2!$A$1:$G$700,6,FALSE)</f>
        <v>U11</v>
      </c>
      <c r="G408" t="str">
        <f>VLOOKUP(C408,Sheet2!$A$1:$G$700,4,FALSE)</f>
        <v>M</v>
      </c>
      <c r="H408" s="2" t="s">
        <v>512</v>
      </c>
    </row>
    <row r="409" spans="1:8" x14ac:dyDescent="0.25">
      <c r="B409" s="1">
        <v>5</v>
      </c>
      <c r="C409" s="1">
        <v>97</v>
      </c>
      <c r="D409" t="s">
        <v>313</v>
      </c>
      <c r="E409" t="str">
        <f>VLOOKUP(C409,Sheet2!$A$1:$G$700,5,FALSE)</f>
        <v>Hastings AC</v>
      </c>
      <c r="F409" t="str">
        <f>VLOOKUP(C409,Sheet2!$A$1:$G$700,6,FALSE)</f>
        <v>U11</v>
      </c>
      <c r="G409" t="str">
        <f>VLOOKUP(C409,Sheet2!$A$1:$G$700,4,FALSE)</f>
        <v>M</v>
      </c>
      <c r="H409" s="2" t="s">
        <v>513</v>
      </c>
    </row>
    <row r="410" spans="1:8" x14ac:dyDescent="0.25">
      <c r="B410" s="1">
        <v>6</v>
      </c>
      <c r="C410" s="1">
        <v>180</v>
      </c>
      <c r="D410" t="s">
        <v>234</v>
      </c>
      <c r="E410" t="str">
        <f>VLOOKUP(C410,Sheet2!$A$1:$G$700,5,FALSE)</f>
        <v>Brighton &amp; Hove AC</v>
      </c>
      <c r="F410" t="str">
        <f>VLOOKUP(C410,Sheet2!$A$1:$G$700,6,FALSE)</f>
        <v>U11</v>
      </c>
      <c r="G410" t="str">
        <f>VLOOKUP(C410,Sheet2!$A$1:$G$700,4,FALSE)</f>
        <v>M</v>
      </c>
      <c r="H410" s="2" t="s">
        <v>514</v>
      </c>
    </row>
    <row r="411" spans="1:8" x14ac:dyDescent="0.25">
      <c r="B411" s="1">
        <v>7</v>
      </c>
      <c r="C411" s="1">
        <v>102</v>
      </c>
      <c r="D411" t="s">
        <v>281</v>
      </c>
      <c r="E411" t="str">
        <f>VLOOKUP(C411,Sheet2!$A$1:$G$700,5,FALSE)</f>
        <v>Hastings AC</v>
      </c>
      <c r="F411" t="str">
        <f>VLOOKUP(C411,Sheet2!$A$1:$G$700,6,FALSE)</f>
        <v>U11</v>
      </c>
      <c r="G411" t="str">
        <f>VLOOKUP(C411,Sheet2!$A$1:$G$700,4,FALSE)</f>
        <v>M</v>
      </c>
      <c r="H411" s="2" t="s">
        <v>515</v>
      </c>
    </row>
    <row r="412" spans="1:8" x14ac:dyDescent="0.25">
      <c r="B412" s="1">
        <v>8</v>
      </c>
      <c r="C412" s="1">
        <v>223</v>
      </c>
      <c r="D412" t="s">
        <v>299</v>
      </c>
      <c r="E412" t="str">
        <f>VLOOKUP(C412,Sheet2!$A$1:$G$700,5,FALSE)</f>
        <v>Haywards Heath Harriers</v>
      </c>
      <c r="F412" t="str">
        <f>VLOOKUP(C412,Sheet2!$A$1:$G$700,6,FALSE)</f>
        <v>U11</v>
      </c>
      <c r="G412" t="str">
        <f>VLOOKUP(C412,Sheet2!$A$1:$G$700,4,FALSE)</f>
        <v>M</v>
      </c>
      <c r="H412" s="2" t="s">
        <v>516</v>
      </c>
    </row>
    <row r="413" spans="1:8" x14ac:dyDescent="0.25">
      <c r="B413" s="1">
        <v>9</v>
      </c>
      <c r="C413" s="1">
        <v>192</v>
      </c>
      <c r="D413" t="s">
        <v>301</v>
      </c>
      <c r="E413" t="str">
        <f>VLOOKUP(C413,Sheet2!$A$1:$G$700,5,FALSE)</f>
        <v>Lewes AC</v>
      </c>
      <c r="F413" t="str">
        <f>VLOOKUP(C413,Sheet2!$A$1:$G$700,6,FALSE)</f>
        <v>U11</v>
      </c>
      <c r="G413" t="str">
        <f>VLOOKUP(C413,Sheet2!$A$1:$G$700,4,FALSE)</f>
        <v>M</v>
      </c>
      <c r="H413" s="2" t="s">
        <v>517</v>
      </c>
    </row>
    <row r="414" spans="1:8" x14ac:dyDescent="0.25">
      <c r="B414" s="1">
        <v>10</v>
      </c>
      <c r="C414" s="1">
        <v>178</v>
      </c>
      <c r="D414" t="s">
        <v>270</v>
      </c>
      <c r="E414" t="str">
        <f>VLOOKUP(C414,Sheet2!$A$1:$G$700,5,FALSE)</f>
        <v>East Grinstead &amp; District AC</v>
      </c>
      <c r="F414" t="str">
        <f>VLOOKUP(C414,Sheet2!$A$1:$G$700,6,FALSE)</f>
        <v>U11</v>
      </c>
      <c r="G414" t="str">
        <f>VLOOKUP(C414,Sheet2!$A$1:$G$700,4,FALSE)</f>
        <v>M</v>
      </c>
      <c r="H414" s="2" t="s">
        <v>518</v>
      </c>
    </row>
    <row r="415" spans="1:8" x14ac:dyDescent="0.25">
      <c r="B415" s="1">
        <v>11</v>
      </c>
      <c r="C415" s="1">
        <v>8</v>
      </c>
      <c r="D415" t="s">
        <v>244</v>
      </c>
      <c r="E415" t="str">
        <f>VLOOKUP(C415,Sheet2!$A$1:$G$700,5,FALSE)</f>
        <v>Brighton Phoenix</v>
      </c>
      <c r="F415" t="str">
        <f>VLOOKUP(C415,Sheet2!$A$1:$G$700,6,FALSE)</f>
        <v>U11</v>
      </c>
      <c r="G415" t="str">
        <f>VLOOKUP(C415,Sheet2!$A$1:$G$700,4,FALSE)</f>
        <v>M</v>
      </c>
      <c r="H415" s="2" t="s">
        <v>519</v>
      </c>
    </row>
    <row r="416" spans="1:8" x14ac:dyDescent="0.25">
      <c r="B416" s="1">
        <v>12</v>
      </c>
      <c r="C416" s="1">
        <v>222</v>
      </c>
      <c r="D416" t="s">
        <v>259</v>
      </c>
      <c r="E416" t="str">
        <f>VLOOKUP(C416,Sheet2!$A$1:$G$700,5,FALSE)</f>
        <v>East Grinstead &amp; District AC</v>
      </c>
      <c r="F416" t="str">
        <f>VLOOKUP(C416,Sheet2!$A$1:$G$700,6,FALSE)</f>
        <v>U11</v>
      </c>
      <c r="G416" t="str">
        <f>VLOOKUP(C416,Sheet2!$A$1:$G$700,4,FALSE)</f>
        <v>M</v>
      </c>
      <c r="H416" s="2" t="s">
        <v>520</v>
      </c>
    </row>
    <row r="418" spans="1:8" x14ac:dyDescent="0.25">
      <c r="A418" t="s">
        <v>484</v>
      </c>
    </row>
    <row r="419" spans="1:8" x14ac:dyDescent="0.25">
      <c r="A419" t="s">
        <v>521</v>
      </c>
    </row>
    <row r="420" spans="1:8" x14ac:dyDescent="0.25">
      <c r="B420" s="1">
        <v>1</v>
      </c>
      <c r="C420" s="1">
        <v>161</v>
      </c>
      <c r="D420" t="s">
        <v>276</v>
      </c>
      <c r="E420" t="str">
        <f>VLOOKUP(C420,Sheet2!$A$1:$G$700,5,FALSE)</f>
        <v>Crawley AC</v>
      </c>
      <c r="F420" t="str">
        <f>VLOOKUP(C420,Sheet2!$A$1:$G$700,6,FALSE)</f>
        <v>U11</v>
      </c>
      <c r="G420" t="str">
        <f>VLOOKUP(C420,Sheet2!$A$1:$G$700,4,FALSE)</f>
        <v>M</v>
      </c>
      <c r="H420" s="2" t="s">
        <v>522</v>
      </c>
    </row>
    <row r="421" spans="1:8" x14ac:dyDescent="0.25">
      <c r="B421" s="1">
        <v>2</v>
      </c>
      <c r="C421" s="1">
        <v>155</v>
      </c>
      <c r="D421" t="s">
        <v>230</v>
      </c>
      <c r="E421" t="str">
        <f>VLOOKUP(C421,Sheet2!$A$1:$G$700,5,FALSE)</f>
        <v>East Grinstead &amp; District AC</v>
      </c>
      <c r="F421" t="str">
        <f>VLOOKUP(C421,Sheet2!$A$1:$G$700,6,FALSE)</f>
        <v>U11</v>
      </c>
      <c r="G421" t="str">
        <f>VLOOKUP(C421,Sheet2!$A$1:$G$700,4,FALSE)</f>
        <v>M</v>
      </c>
      <c r="H421" s="2" t="s">
        <v>523</v>
      </c>
    </row>
    <row r="422" spans="1:8" x14ac:dyDescent="0.25">
      <c r="B422" s="1">
        <v>3</v>
      </c>
      <c r="C422" s="1">
        <v>268</v>
      </c>
      <c r="D422" t="s">
        <v>291</v>
      </c>
      <c r="E422" t="str">
        <f>VLOOKUP(C422,Sheet2!$A$1:$G$700,5,FALSE)</f>
        <v>Brighton Phoenix</v>
      </c>
      <c r="F422" t="str">
        <f>VLOOKUP(C422,Sheet2!$A$1:$G$700,6,FALSE)</f>
        <v>U11</v>
      </c>
      <c r="G422" t="str">
        <f>VLOOKUP(C422,Sheet2!$A$1:$G$700,4,FALSE)</f>
        <v>M</v>
      </c>
      <c r="H422" s="2" t="s">
        <v>524</v>
      </c>
    </row>
    <row r="423" spans="1:8" x14ac:dyDescent="0.25">
      <c r="B423" s="1">
        <v>4</v>
      </c>
      <c r="C423" s="1">
        <v>9</v>
      </c>
      <c r="D423" t="s">
        <v>265</v>
      </c>
      <c r="E423" t="str">
        <f>VLOOKUP(C423,Sheet2!$A$1:$G$700,5,FALSE)</f>
        <v>Brighton &amp; Hove AC</v>
      </c>
      <c r="F423" t="str">
        <f>VLOOKUP(C423,Sheet2!$A$1:$G$700,6,FALSE)</f>
        <v>U11</v>
      </c>
      <c r="G423" t="str">
        <f>VLOOKUP(C423,Sheet2!$A$1:$G$700,4,FALSE)</f>
        <v>M</v>
      </c>
      <c r="H423" s="2" t="s">
        <v>525</v>
      </c>
    </row>
    <row r="424" spans="1:8" x14ac:dyDescent="0.25">
      <c r="B424" s="1">
        <v>5</v>
      </c>
      <c r="C424" s="1">
        <v>124</v>
      </c>
      <c r="D424" t="s">
        <v>236</v>
      </c>
      <c r="E424" t="str">
        <f>VLOOKUP(C424,Sheet2!$A$1:$G$700,5,FALSE)</f>
        <v>East Grinstead &amp; District AC</v>
      </c>
      <c r="F424" t="str">
        <f>VLOOKUP(C424,Sheet2!$A$1:$G$700,6,FALSE)</f>
        <v>U11</v>
      </c>
      <c r="G424" t="str">
        <f>VLOOKUP(C424,Sheet2!$A$1:$G$700,4,FALSE)</f>
        <v>M</v>
      </c>
      <c r="H424" s="2" t="s">
        <v>526</v>
      </c>
    </row>
    <row r="425" spans="1:8" x14ac:dyDescent="0.25">
      <c r="B425" s="1">
        <v>6</v>
      </c>
      <c r="C425" s="1">
        <v>151</v>
      </c>
      <c r="D425" t="s">
        <v>274</v>
      </c>
      <c r="E425" t="str">
        <f>VLOOKUP(C425,Sheet2!$A$1:$G$700,5,FALSE)</f>
        <v>Haywards Heath Harriers</v>
      </c>
      <c r="F425" t="str">
        <f>VLOOKUP(C425,Sheet2!$A$1:$G$700,6,FALSE)</f>
        <v>U11</v>
      </c>
      <c r="G425" t="str">
        <f>VLOOKUP(C425,Sheet2!$A$1:$G$700,4,FALSE)</f>
        <v>M</v>
      </c>
      <c r="H425" s="2" t="s">
        <v>527</v>
      </c>
    </row>
    <row r="426" spans="1:8" x14ac:dyDescent="0.25">
      <c r="B426" s="1">
        <v>7</v>
      </c>
      <c r="C426" s="1">
        <v>233</v>
      </c>
      <c r="D426" t="s">
        <v>267</v>
      </c>
      <c r="E426" t="str">
        <f>VLOOKUP(C426,Sheet2!$A$1:$G$700,5,FALSE)</f>
        <v>Lewes AC</v>
      </c>
      <c r="F426" t="str">
        <f>VLOOKUP(C426,Sheet2!$A$1:$G$700,6,FALSE)</f>
        <v>U11</v>
      </c>
      <c r="G426" t="str">
        <f>VLOOKUP(C426,Sheet2!$A$1:$G$700,4,FALSE)</f>
        <v>M</v>
      </c>
      <c r="H426" s="2" t="s">
        <v>528</v>
      </c>
    </row>
    <row r="427" spans="1:8" x14ac:dyDescent="0.25">
      <c r="B427" s="1">
        <v>8</v>
      </c>
      <c r="C427" s="1">
        <v>87</v>
      </c>
      <c r="D427" t="s">
        <v>257</v>
      </c>
      <c r="E427" t="str">
        <f>VLOOKUP(C427,Sheet2!$A$1:$G$700,5,FALSE)</f>
        <v>Worthing &amp; District Harriers</v>
      </c>
      <c r="F427" t="str">
        <f>VLOOKUP(C427,Sheet2!$A$1:$G$700,6,FALSE)</f>
        <v>U11</v>
      </c>
      <c r="G427" t="str">
        <f>VLOOKUP(C427,Sheet2!$A$1:$G$700,4,FALSE)</f>
        <v>M</v>
      </c>
      <c r="H427" s="2" t="s">
        <v>529</v>
      </c>
    </row>
    <row r="428" spans="1:8" x14ac:dyDescent="0.25">
      <c r="B428" s="1">
        <v>9</v>
      </c>
      <c r="C428" s="1">
        <v>254</v>
      </c>
      <c r="D428" t="s">
        <v>317</v>
      </c>
      <c r="E428" t="str">
        <f>VLOOKUP(C428,Sheet2!$A$1:$G$700,5,FALSE)</f>
        <v>East Grinstead &amp; District AC</v>
      </c>
      <c r="F428" t="str">
        <f>VLOOKUP(C428,Sheet2!$A$1:$G$700,6,FALSE)</f>
        <v>U11</v>
      </c>
      <c r="G428" t="str">
        <f>VLOOKUP(C428,Sheet2!$A$1:$G$700,4,FALSE)</f>
        <v>M</v>
      </c>
      <c r="H428" s="2" t="s">
        <v>530</v>
      </c>
    </row>
    <row r="429" spans="1:8" x14ac:dyDescent="0.25">
      <c r="B429" s="1">
        <v>10</v>
      </c>
      <c r="C429" s="1">
        <v>58</v>
      </c>
      <c r="D429" t="s">
        <v>242</v>
      </c>
      <c r="E429" t="str">
        <f>VLOOKUP(C429,Sheet2!$A$1:$G$700,5,FALSE)</f>
        <v>Brighton &amp; Hove AC</v>
      </c>
      <c r="F429" t="str">
        <f>VLOOKUP(C429,Sheet2!$A$1:$G$700,6,FALSE)</f>
        <v>U11</v>
      </c>
      <c r="G429" t="str">
        <f>VLOOKUP(C429,Sheet2!$A$1:$G$700,4,FALSE)</f>
        <v>M</v>
      </c>
      <c r="H429" s="2" t="s">
        <v>531</v>
      </c>
    </row>
    <row r="430" spans="1:8" x14ac:dyDescent="0.25">
      <c r="B430" s="1">
        <v>11</v>
      </c>
      <c r="C430" s="1">
        <v>251</v>
      </c>
      <c r="D430" t="s">
        <v>269</v>
      </c>
      <c r="E430" t="str">
        <f>VLOOKUP(C430,Sheet2!$A$1:$G$700,5,FALSE)</f>
        <v>Worthing &amp; District Harriers</v>
      </c>
      <c r="F430" t="str">
        <f>VLOOKUP(C430,Sheet2!$A$1:$G$700,6,FALSE)</f>
        <v>U11</v>
      </c>
      <c r="G430" t="str">
        <f>VLOOKUP(C430,Sheet2!$A$1:$G$700,4,FALSE)</f>
        <v>M</v>
      </c>
      <c r="H430" s="2" t="s">
        <v>532</v>
      </c>
    </row>
    <row r="432" spans="1:8" x14ac:dyDescent="0.25">
      <c r="A432" t="s">
        <v>533</v>
      </c>
    </row>
    <row r="433" spans="1:8" x14ac:dyDescent="0.25">
      <c r="A433" t="s">
        <v>103</v>
      </c>
    </row>
    <row r="434" spans="1:8" x14ac:dyDescent="0.25">
      <c r="B434" s="1">
        <v>1</v>
      </c>
      <c r="C434" s="1">
        <v>256</v>
      </c>
      <c r="D434" t="s">
        <v>322</v>
      </c>
      <c r="E434" t="str">
        <f>VLOOKUP(C434,Sheet2!$A$1:$G$700,5,FALSE)</f>
        <v>Brighton &amp; Hove AC</v>
      </c>
      <c r="F434" t="str">
        <f>VLOOKUP(C434,Sheet2!$A$1:$G$700,6,FALSE)</f>
        <v>U11</v>
      </c>
      <c r="G434" t="str">
        <f>VLOOKUP(C434,Sheet2!$A$1:$G$700,4,FALSE)</f>
        <v>F</v>
      </c>
      <c r="H434" s="2" t="s">
        <v>534</v>
      </c>
    </row>
    <row r="435" spans="1:8" x14ac:dyDescent="0.25">
      <c r="B435" s="1">
        <v>2</v>
      </c>
      <c r="C435" s="1">
        <v>4</v>
      </c>
      <c r="D435" t="s">
        <v>324</v>
      </c>
      <c r="E435" t="str">
        <f>VLOOKUP(C435,Sheet2!$A$1:$G$700,5,FALSE)</f>
        <v>Eastbourne Rovers AC</v>
      </c>
      <c r="F435" t="str">
        <f>VLOOKUP(C435,Sheet2!$A$1:$G$700,6,FALSE)</f>
        <v>U11</v>
      </c>
      <c r="G435" t="str">
        <f>VLOOKUP(C435,Sheet2!$A$1:$G$700,4,FALSE)</f>
        <v>F</v>
      </c>
      <c r="H435" s="2" t="s">
        <v>535</v>
      </c>
    </row>
    <row r="436" spans="1:8" x14ac:dyDescent="0.25">
      <c r="B436" s="1">
        <v>3</v>
      </c>
      <c r="C436" s="1">
        <v>220</v>
      </c>
      <c r="D436" t="s">
        <v>338</v>
      </c>
      <c r="E436" t="str">
        <f>VLOOKUP(C436,Sheet2!$A$1:$G$700,5,FALSE)</f>
        <v>Brighton Phoenix</v>
      </c>
      <c r="F436" t="str">
        <f>VLOOKUP(C436,Sheet2!$A$1:$G$700,6,FALSE)</f>
        <v>U11</v>
      </c>
      <c r="G436" t="str">
        <f>VLOOKUP(C436,Sheet2!$A$1:$G$700,4,FALSE)</f>
        <v>F</v>
      </c>
      <c r="H436" s="2" t="s">
        <v>536</v>
      </c>
    </row>
    <row r="437" spans="1:8" x14ac:dyDescent="0.25">
      <c r="B437" s="1">
        <v>4</v>
      </c>
      <c r="C437" s="1">
        <v>50</v>
      </c>
      <c r="D437" t="s">
        <v>340</v>
      </c>
      <c r="E437" t="str">
        <f>VLOOKUP(C437,Sheet2!$A$1:$G$700,5,FALSE)</f>
        <v>Brighton &amp; Hove AC</v>
      </c>
      <c r="F437" t="str">
        <f>VLOOKUP(C437,Sheet2!$A$1:$G$700,6,FALSE)</f>
        <v>U11</v>
      </c>
      <c r="G437" t="str">
        <f>VLOOKUP(C437,Sheet2!$A$1:$G$700,4,FALSE)</f>
        <v>F</v>
      </c>
      <c r="H437" s="2" t="s">
        <v>537</v>
      </c>
    </row>
    <row r="438" spans="1:8" x14ac:dyDescent="0.25">
      <c r="B438" s="1">
        <v>5</v>
      </c>
      <c r="C438" s="1">
        <v>76</v>
      </c>
      <c r="D438" t="s">
        <v>369</v>
      </c>
      <c r="E438" t="str">
        <f>VLOOKUP(C438,Sheet2!$A$1:$G$700,5,FALSE)</f>
        <v>Crawley AC</v>
      </c>
      <c r="F438" t="str">
        <f>VLOOKUP(C438,Sheet2!$A$1:$G$700,6,FALSE)</f>
        <v>U11</v>
      </c>
      <c r="G438" t="str">
        <f>VLOOKUP(C438,Sheet2!$A$1:$G$700,4,FALSE)</f>
        <v>F</v>
      </c>
      <c r="H438" s="2" t="s">
        <v>538</v>
      </c>
    </row>
    <row r="439" spans="1:8" x14ac:dyDescent="0.25">
      <c r="B439" s="1">
        <v>6</v>
      </c>
      <c r="C439" s="1">
        <v>137</v>
      </c>
      <c r="D439" t="s">
        <v>346</v>
      </c>
      <c r="E439" t="str">
        <f>VLOOKUP(C439,Sheet2!$A$1:$G$700,5,FALSE)</f>
        <v>Brighton Phoenix</v>
      </c>
      <c r="F439" t="str">
        <f>VLOOKUP(C439,Sheet2!$A$1:$G$700,6,FALSE)</f>
        <v>U11</v>
      </c>
      <c r="G439" t="str">
        <f>VLOOKUP(C439,Sheet2!$A$1:$G$700,4,FALSE)</f>
        <v>F</v>
      </c>
      <c r="H439" s="2" t="s">
        <v>539</v>
      </c>
    </row>
    <row r="440" spans="1:8" x14ac:dyDescent="0.25">
      <c r="B440" s="1">
        <v>7</v>
      </c>
      <c r="C440" s="1">
        <v>63</v>
      </c>
      <c r="D440" t="s">
        <v>327</v>
      </c>
      <c r="E440" t="str">
        <f>VLOOKUP(C440,Sheet2!$A$1:$G$700,5,FALSE)</f>
        <v>Crawley AC</v>
      </c>
      <c r="F440" t="str">
        <f>VLOOKUP(C440,Sheet2!$A$1:$G$700,6,FALSE)</f>
        <v>U11</v>
      </c>
      <c r="G440" t="str">
        <f>VLOOKUP(C440,Sheet2!$A$1:$G$700,4,FALSE)</f>
        <v>F</v>
      </c>
      <c r="H440" s="2" t="s">
        <v>540</v>
      </c>
    </row>
    <row r="441" spans="1:8" x14ac:dyDescent="0.25">
      <c r="B441" s="1">
        <v>8</v>
      </c>
      <c r="C441" s="1">
        <v>33</v>
      </c>
      <c r="D441" t="s">
        <v>354</v>
      </c>
      <c r="E441" t="str">
        <f>VLOOKUP(C441,Sheet2!$A$1:$G$700,5,FALSE)</f>
        <v>Brighton Phoenix</v>
      </c>
      <c r="F441" t="str">
        <f>VLOOKUP(C441,Sheet2!$A$1:$G$700,6,FALSE)</f>
        <v>U11</v>
      </c>
      <c r="G441" t="str">
        <f>VLOOKUP(C441,Sheet2!$A$1:$G$700,4,FALSE)</f>
        <v>F</v>
      </c>
      <c r="H441" s="2" t="s">
        <v>541</v>
      </c>
    </row>
    <row r="442" spans="1:8" x14ac:dyDescent="0.25">
      <c r="B442" s="1">
        <v>9</v>
      </c>
      <c r="C442" s="1">
        <v>82</v>
      </c>
      <c r="D442" t="s">
        <v>347</v>
      </c>
      <c r="E442" t="str">
        <f>VLOOKUP(C442,Sheet2!$A$1:$G$700,5,FALSE)</f>
        <v>Brighton &amp; Hove AC</v>
      </c>
      <c r="F442" t="str">
        <f>VLOOKUP(C442,Sheet2!$A$1:$G$700,6,FALSE)</f>
        <v>U11</v>
      </c>
      <c r="G442" t="str">
        <f>VLOOKUP(C442,Sheet2!$A$1:$G$700,4,FALSE)</f>
        <v>F</v>
      </c>
      <c r="H442" s="2" t="s">
        <v>542</v>
      </c>
    </row>
    <row r="443" spans="1:8" x14ac:dyDescent="0.25">
      <c r="B443" s="1">
        <v>10</v>
      </c>
      <c r="C443" s="1">
        <v>198</v>
      </c>
      <c r="D443" t="s">
        <v>356</v>
      </c>
      <c r="E443" t="str">
        <f>VLOOKUP(C443,Sheet2!$A$1:$G$700,5,FALSE)</f>
        <v>East Grinstead &amp; District AC</v>
      </c>
      <c r="F443" t="str">
        <f>VLOOKUP(C443,Sheet2!$A$1:$G$700,6,FALSE)</f>
        <v>U11</v>
      </c>
      <c r="G443" t="str">
        <f>VLOOKUP(C443,Sheet2!$A$1:$G$700,4,FALSE)</f>
        <v>F</v>
      </c>
      <c r="H443" s="2" t="s">
        <v>543</v>
      </c>
    </row>
    <row r="445" spans="1:8" x14ac:dyDescent="0.25">
      <c r="A445" t="s">
        <v>533</v>
      </c>
    </row>
    <row r="446" spans="1:8" x14ac:dyDescent="0.25">
      <c r="A446" t="s">
        <v>496</v>
      </c>
    </row>
    <row r="447" spans="1:8" x14ac:dyDescent="0.25">
      <c r="B447" s="1">
        <v>1</v>
      </c>
      <c r="C447" s="1">
        <v>133</v>
      </c>
      <c r="D447" t="s">
        <v>320</v>
      </c>
      <c r="E447" t="str">
        <f>VLOOKUP(C447,Sheet2!$A$1:$G$700,5,FALSE)</f>
        <v>Crawley AC</v>
      </c>
      <c r="F447" t="str">
        <f>VLOOKUP(C447,Sheet2!$A$1:$G$700,6,FALSE)</f>
        <v>U11</v>
      </c>
      <c r="G447" t="str">
        <f>VLOOKUP(C447,Sheet2!$A$1:$G$700,4,FALSE)</f>
        <v>F</v>
      </c>
      <c r="H447" s="2" t="s">
        <v>544</v>
      </c>
    </row>
    <row r="448" spans="1:8" x14ac:dyDescent="0.25">
      <c r="B448" s="1">
        <v>2</v>
      </c>
      <c r="C448" s="1">
        <v>34</v>
      </c>
      <c r="D448" t="s">
        <v>331</v>
      </c>
      <c r="E448" t="str">
        <f>VLOOKUP(C448,Sheet2!$A$1:$G$700,5,FALSE)</f>
        <v>Bodyworks XTC Tri Store</v>
      </c>
      <c r="F448" t="str">
        <f>VLOOKUP(C448,Sheet2!$A$1:$G$700,6,FALSE)</f>
        <v>U11</v>
      </c>
      <c r="G448" t="str">
        <f>VLOOKUP(C448,Sheet2!$A$1:$G$700,4,FALSE)</f>
        <v>F</v>
      </c>
      <c r="H448" s="2" t="s">
        <v>545</v>
      </c>
    </row>
    <row r="449" spans="1:8" x14ac:dyDescent="0.25">
      <c r="B449" s="1">
        <v>3</v>
      </c>
      <c r="C449" s="1">
        <v>202</v>
      </c>
      <c r="D449" t="s">
        <v>342</v>
      </c>
      <c r="E449" t="str">
        <f>VLOOKUP(C449,Sheet2!$A$1:$G$700,5,FALSE)</f>
        <v>Brighton &amp; Hove AC</v>
      </c>
      <c r="F449" t="str">
        <f>VLOOKUP(C449,Sheet2!$A$1:$G$700,6,FALSE)</f>
        <v>U11</v>
      </c>
      <c r="G449" t="str">
        <f>VLOOKUP(C449,Sheet2!$A$1:$G$700,4,FALSE)</f>
        <v>F</v>
      </c>
      <c r="H449" s="2" t="s">
        <v>546</v>
      </c>
    </row>
    <row r="450" spans="1:8" x14ac:dyDescent="0.25">
      <c r="B450" s="1">
        <v>4</v>
      </c>
      <c r="C450" s="1">
        <v>261</v>
      </c>
      <c r="D450" t="s">
        <v>360</v>
      </c>
      <c r="E450" t="str">
        <f>VLOOKUP(C450,Sheet2!$A$1:$G$700,5,FALSE)</f>
        <v>Crawley AC</v>
      </c>
      <c r="F450" t="str">
        <f>VLOOKUP(C450,Sheet2!$A$1:$G$700,6,FALSE)</f>
        <v>U11</v>
      </c>
      <c r="G450" t="str">
        <f>VLOOKUP(C450,Sheet2!$A$1:$G$700,4,FALSE)</f>
        <v>F</v>
      </c>
      <c r="H450" s="2" t="s">
        <v>547</v>
      </c>
    </row>
    <row r="451" spans="1:8" x14ac:dyDescent="0.25">
      <c r="B451" s="1">
        <v>5</v>
      </c>
      <c r="C451" s="1">
        <v>56</v>
      </c>
      <c r="D451" t="s">
        <v>375</v>
      </c>
      <c r="E451" t="str">
        <f>VLOOKUP(C451,Sheet2!$A$1:$G$700,5,FALSE)</f>
        <v>Brighton &amp; Hove AC</v>
      </c>
      <c r="F451" t="str">
        <f>VLOOKUP(C451,Sheet2!$A$1:$G$700,6,FALSE)</f>
        <v>U11</v>
      </c>
      <c r="G451" t="str">
        <f>VLOOKUP(C451,Sheet2!$A$1:$G$700,4,FALSE)</f>
        <v>F</v>
      </c>
      <c r="H451" s="2" t="s">
        <v>548</v>
      </c>
    </row>
    <row r="452" spans="1:8" x14ac:dyDescent="0.25">
      <c r="B452" s="1">
        <v>6</v>
      </c>
      <c r="C452" s="1">
        <v>111</v>
      </c>
      <c r="D452" t="s">
        <v>377</v>
      </c>
      <c r="E452" t="str">
        <f>VLOOKUP(C452,Sheet2!$A$1:$G$700,5,FALSE)</f>
        <v>East Grinstead &amp; District AC</v>
      </c>
      <c r="F452" t="str">
        <f>VLOOKUP(C452,Sheet2!$A$1:$G$700,6,FALSE)</f>
        <v>U11</v>
      </c>
      <c r="G452" t="str">
        <f>VLOOKUP(C452,Sheet2!$A$1:$G$700,4,FALSE)</f>
        <v>F</v>
      </c>
      <c r="H452" s="2" t="s">
        <v>549</v>
      </c>
    </row>
    <row r="453" spans="1:8" x14ac:dyDescent="0.25">
      <c r="B453" s="1">
        <v>7</v>
      </c>
      <c r="C453" s="1">
        <v>5</v>
      </c>
      <c r="D453" t="s">
        <v>358</v>
      </c>
      <c r="E453" t="str">
        <f>VLOOKUP(C453,Sheet2!$A$1:$G$700,5,FALSE)</f>
        <v>Brighton Phoenix</v>
      </c>
      <c r="F453" t="str">
        <f>VLOOKUP(C453,Sheet2!$A$1:$G$700,6,FALSE)</f>
        <v>U11</v>
      </c>
      <c r="G453" t="str">
        <f>VLOOKUP(C453,Sheet2!$A$1:$G$700,4,FALSE)</f>
        <v>F</v>
      </c>
      <c r="H453" s="2" t="s">
        <v>550</v>
      </c>
    </row>
    <row r="454" spans="1:8" x14ac:dyDescent="0.25">
      <c r="B454" s="1">
        <v>8</v>
      </c>
      <c r="C454" s="1">
        <v>194</v>
      </c>
      <c r="D454" t="s">
        <v>378</v>
      </c>
      <c r="E454" t="str">
        <f>VLOOKUP(C454,Sheet2!$A$1:$G$700,5,FALSE)</f>
        <v>Not a club member</v>
      </c>
      <c r="F454" t="str">
        <f>VLOOKUP(C454,Sheet2!$A$1:$G$700,6,FALSE)</f>
        <v>U11</v>
      </c>
      <c r="G454" t="str">
        <f>VLOOKUP(C454,Sheet2!$A$1:$G$700,4,FALSE)</f>
        <v>F</v>
      </c>
      <c r="H454" s="2" t="s">
        <v>551</v>
      </c>
    </row>
    <row r="455" spans="1:8" x14ac:dyDescent="0.25">
      <c r="B455" s="1">
        <v>9</v>
      </c>
      <c r="C455" s="1">
        <v>227</v>
      </c>
      <c r="D455" t="s">
        <v>326</v>
      </c>
      <c r="E455" t="str">
        <f>VLOOKUP(C455,Sheet2!$A$1:$G$700,5,FALSE)</f>
        <v>East Grinstead &amp; District AC</v>
      </c>
      <c r="F455" t="str">
        <f>VLOOKUP(C455,Sheet2!$A$1:$G$700,6,FALSE)</f>
        <v>U11</v>
      </c>
      <c r="G455" t="str">
        <f>VLOOKUP(C455,Sheet2!$A$1:$G$700,4,FALSE)</f>
        <v>F</v>
      </c>
      <c r="H455" s="2" t="s">
        <v>552</v>
      </c>
    </row>
    <row r="456" spans="1:8" x14ac:dyDescent="0.25">
      <c r="B456" s="1">
        <v>10</v>
      </c>
      <c r="C456" s="1">
        <v>68</v>
      </c>
      <c r="D456" t="s">
        <v>364</v>
      </c>
      <c r="E456" t="str">
        <f>VLOOKUP(C456,Sheet2!$A$1:$G$700,5,FALSE)</f>
        <v>Chichester Runners &amp; AC</v>
      </c>
      <c r="F456" t="str">
        <f>VLOOKUP(C456,Sheet2!$A$1:$G$700,6,FALSE)</f>
        <v>U11</v>
      </c>
      <c r="G456" t="str">
        <f>VLOOKUP(C456,Sheet2!$A$1:$G$700,4,FALSE)</f>
        <v>F</v>
      </c>
      <c r="H456" s="2" t="s">
        <v>553</v>
      </c>
    </row>
    <row r="458" spans="1:8" x14ac:dyDescent="0.25">
      <c r="A458" t="s">
        <v>533</v>
      </c>
    </row>
    <row r="459" spans="1:8" x14ac:dyDescent="0.25">
      <c r="A459" t="s">
        <v>508</v>
      </c>
    </row>
    <row r="460" spans="1:8" x14ac:dyDescent="0.25">
      <c r="B460" s="1">
        <v>1</v>
      </c>
      <c r="C460" s="1">
        <v>174</v>
      </c>
      <c r="D460" t="s">
        <v>367</v>
      </c>
      <c r="E460" t="str">
        <f>VLOOKUP(C460,Sheet2!$A$1:$G$700,5,FALSE)</f>
        <v>Brighton &amp; Hove AC</v>
      </c>
      <c r="F460" t="str">
        <f>VLOOKUP(C460,Sheet2!$A$1:$G$700,6,FALSE)</f>
        <v>U11</v>
      </c>
      <c r="G460" t="str">
        <f>VLOOKUP(C460,Sheet2!$A$1:$G$700,4,FALSE)</f>
        <v>F</v>
      </c>
      <c r="H460" s="2" t="s">
        <v>554</v>
      </c>
    </row>
    <row r="461" spans="1:8" x14ac:dyDescent="0.25">
      <c r="B461" s="1">
        <v>2</v>
      </c>
      <c r="C461" s="1">
        <v>212</v>
      </c>
      <c r="D461" t="s">
        <v>350</v>
      </c>
      <c r="E461" t="str">
        <f>VLOOKUP(C461,Sheet2!$A$1:$G$700,5,FALSE)</f>
        <v>Crawley AC</v>
      </c>
      <c r="F461" t="str">
        <f>VLOOKUP(C461,Sheet2!$A$1:$G$700,6,FALSE)</f>
        <v>U11</v>
      </c>
      <c r="G461" t="str">
        <f>VLOOKUP(C461,Sheet2!$A$1:$G$700,4,FALSE)</f>
        <v>F</v>
      </c>
      <c r="H461" s="2" t="s">
        <v>555</v>
      </c>
    </row>
    <row r="462" spans="1:8" x14ac:dyDescent="0.25">
      <c r="B462" s="1">
        <v>3</v>
      </c>
      <c r="C462" s="1">
        <v>31</v>
      </c>
      <c r="D462" t="s">
        <v>373</v>
      </c>
      <c r="E462" t="str">
        <f>VLOOKUP(C462,Sheet2!$A$1:$G$700,5,FALSE)</f>
        <v>Eastbourne Rovers AC</v>
      </c>
      <c r="F462" t="str">
        <f>VLOOKUP(C462,Sheet2!$A$1:$G$700,6,FALSE)</f>
        <v>U11</v>
      </c>
      <c r="G462" t="str">
        <f>VLOOKUP(C462,Sheet2!$A$1:$G$700,4,FALSE)</f>
        <v>F</v>
      </c>
      <c r="H462" s="2" t="s">
        <v>556</v>
      </c>
    </row>
    <row r="463" spans="1:8" x14ac:dyDescent="0.25">
      <c r="B463" s="1">
        <v>4</v>
      </c>
      <c r="C463" s="1">
        <v>121</v>
      </c>
      <c r="D463" t="s">
        <v>352</v>
      </c>
      <c r="E463" t="str">
        <f>VLOOKUP(C463,Sheet2!$A$1:$G$700,5,FALSE)</f>
        <v>Crawley AC</v>
      </c>
      <c r="F463" t="str">
        <f>VLOOKUP(C463,Sheet2!$A$1:$G$700,6,FALSE)</f>
        <v>U11</v>
      </c>
      <c r="G463" t="str">
        <f>VLOOKUP(C463,Sheet2!$A$1:$G$700,4,FALSE)</f>
        <v>F</v>
      </c>
      <c r="H463" s="2" t="s">
        <v>557</v>
      </c>
    </row>
    <row r="464" spans="1:8" x14ac:dyDescent="0.25">
      <c r="B464" s="1">
        <v>5</v>
      </c>
      <c r="C464" s="1">
        <v>263</v>
      </c>
      <c r="D464" t="s">
        <v>344</v>
      </c>
      <c r="E464" t="str">
        <f>VLOOKUP(C464,Sheet2!$A$1:$G$700,5,FALSE)</f>
        <v>Brighton &amp; Hove AC</v>
      </c>
      <c r="F464" t="str">
        <f>VLOOKUP(C464,Sheet2!$A$1:$G$700,6,FALSE)</f>
        <v>U11</v>
      </c>
      <c r="G464" t="str">
        <f>VLOOKUP(C464,Sheet2!$A$1:$G$700,4,FALSE)</f>
        <v>F</v>
      </c>
      <c r="H464" s="2" t="s">
        <v>558</v>
      </c>
    </row>
    <row r="465" spans="1:9" x14ac:dyDescent="0.25">
      <c r="B465" s="1">
        <v>6</v>
      </c>
      <c r="C465" s="1">
        <v>40</v>
      </c>
      <c r="D465" t="s">
        <v>336</v>
      </c>
      <c r="E465" t="str">
        <f>VLOOKUP(C465,Sheet2!$A$1:$G$700,5,FALSE)</f>
        <v>Brighton &amp; Hove AC</v>
      </c>
      <c r="F465" t="str">
        <f>VLOOKUP(C465,Sheet2!$A$1:$G$700,6,FALSE)</f>
        <v>U11</v>
      </c>
      <c r="G465" t="str">
        <f>VLOOKUP(C465,Sheet2!$A$1:$G$700,4,FALSE)</f>
        <v>F</v>
      </c>
      <c r="H465" s="2" t="s">
        <v>559</v>
      </c>
    </row>
    <row r="466" spans="1:9" x14ac:dyDescent="0.25">
      <c r="B466" s="1">
        <v>7</v>
      </c>
      <c r="C466" s="1">
        <v>79</v>
      </c>
      <c r="D466" t="s">
        <v>362</v>
      </c>
      <c r="E466" t="str">
        <f>VLOOKUP(C466,Sheet2!$A$1:$G$700,5,FALSE)</f>
        <v>Brighton &amp; Hove AC</v>
      </c>
      <c r="F466" t="str">
        <f>VLOOKUP(C466,Sheet2!$A$1:$G$700,6,FALSE)</f>
        <v>U11</v>
      </c>
      <c r="G466" t="str">
        <f>VLOOKUP(C466,Sheet2!$A$1:$G$700,4,FALSE)</f>
        <v>F</v>
      </c>
      <c r="H466" s="2" t="s">
        <v>560</v>
      </c>
    </row>
    <row r="467" spans="1:9" x14ac:dyDescent="0.25">
      <c r="B467" s="1">
        <v>8</v>
      </c>
      <c r="C467" s="1">
        <v>215</v>
      </c>
      <c r="D467" t="s">
        <v>374</v>
      </c>
      <c r="E467" t="str">
        <f>VLOOKUP(C467,Sheet2!$A$1:$G$700,5,FALSE)</f>
        <v>East Grinstead &amp; District AC</v>
      </c>
      <c r="F467" t="str">
        <f>VLOOKUP(C467,Sheet2!$A$1:$G$700,6,FALSE)</f>
        <v>U11</v>
      </c>
      <c r="G467" t="str">
        <f>VLOOKUP(C467,Sheet2!$A$1:$G$700,4,FALSE)</f>
        <v>F</v>
      </c>
      <c r="H467" s="2" t="s">
        <v>561</v>
      </c>
    </row>
    <row r="468" spans="1:9" x14ac:dyDescent="0.25">
      <c r="B468" s="1">
        <v>9</v>
      </c>
      <c r="C468" s="1">
        <v>75</v>
      </c>
      <c r="D468" t="s">
        <v>329</v>
      </c>
      <c r="E468" t="str">
        <f>VLOOKUP(C468,Sheet2!$A$1:$G$700,5,FALSE)</f>
        <v>Not a club member</v>
      </c>
      <c r="F468" t="str">
        <f>VLOOKUP(C468,Sheet2!$A$1:$G$700,6,FALSE)</f>
        <v>U11</v>
      </c>
      <c r="G468" t="str">
        <f>VLOOKUP(C468,Sheet2!$A$1:$G$700,4,FALSE)</f>
        <v>F</v>
      </c>
      <c r="H468" s="2" t="s">
        <v>562</v>
      </c>
    </row>
    <row r="469" spans="1:9" x14ac:dyDescent="0.25">
      <c r="B469" s="1">
        <v>10</v>
      </c>
      <c r="C469" s="1">
        <v>246</v>
      </c>
      <c r="D469" t="s">
        <v>371</v>
      </c>
      <c r="E469" t="str">
        <f>VLOOKUP(C469,Sheet2!$A$1:$G$700,5,FALSE)</f>
        <v>East Grinstead &amp; District AC</v>
      </c>
      <c r="F469" t="str">
        <f>VLOOKUP(C469,Sheet2!$A$1:$G$700,6,FALSE)</f>
        <v>U11</v>
      </c>
      <c r="G469" t="str">
        <f>VLOOKUP(C469,Sheet2!$A$1:$G$700,4,FALSE)</f>
        <v>F</v>
      </c>
      <c r="H469" s="2" t="s">
        <v>563</v>
      </c>
    </row>
    <row r="471" spans="1:9" x14ac:dyDescent="0.25">
      <c r="A471" t="s">
        <v>564</v>
      </c>
    </row>
    <row r="472" spans="1:9" x14ac:dyDescent="0.25">
      <c r="A472" t="s">
        <v>103</v>
      </c>
    </row>
    <row r="473" spans="1:9" x14ac:dyDescent="0.25">
      <c r="B473" s="1">
        <v>1</v>
      </c>
      <c r="C473" s="1">
        <v>41</v>
      </c>
      <c r="D473" t="s">
        <v>565</v>
      </c>
      <c r="E473" t="str">
        <f>VLOOKUP(C473,Sheet2!$A$1:$G$700,5,FALSE)</f>
        <v>Eastbourne Rovers AC</v>
      </c>
      <c r="F473" t="str">
        <f>VLOOKUP(C473,Sheet2!$A$1:$G$700,6,FALSE)</f>
        <v>U13</v>
      </c>
      <c r="G473" t="str">
        <f>VLOOKUP(C473,Sheet2!$A$1:$G$700,4,FALSE)</f>
        <v>F</v>
      </c>
      <c r="H473" s="2" t="s">
        <v>566</v>
      </c>
      <c r="I473" t="s">
        <v>567</v>
      </c>
    </row>
    <row r="474" spans="1:9" x14ac:dyDescent="0.25">
      <c r="B474" s="1">
        <v>2</v>
      </c>
      <c r="C474" s="1">
        <v>224</v>
      </c>
      <c r="D474" t="s">
        <v>568</v>
      </c>
      <c r="E474" t="str">
        <f>VLOOKUP(C474,Sheet2!$A$1:$G$700,5,FALSE)</f>
        <v>Crawley AC</v>
      </c>
      <c r="F474" t="str">
        <f>VLOOKUP(C474,Sheet2!$A$1:$G$700,6,FALSE)</f>
        <v>U13</v>
      </c>
      <c r="G474" t="str">
        <f>VLOOKUP(C474,Sheet2!$A$1:$G$700,4,FALSE)</f>
        <v>F</v>
      </c>
      <c r="H474" s="2" t="s">
        <v>569</v>
      </c>
      <c r="I474" t="s">
        <v>570</v>
      </c>
    </row>
    <row r="475" spans="1:9" x14ac:dyDescent="0.25">
      <c r="B475" s="1">
        <v>3</v>
      </c>
      <c r="C475" s="1">
        <v>206</v>
      </c>
      <c r="D475" t="s">
        <v>571</v>
      </c>
      <c r="E475" t="str">
        <f>VLOOKUP(C475,Sheet2!$A$1:$G$700,5,FALSE)</f>
        <v>Brighton Phoenix</v>
      </c>
      <c r="F475" t="str">
        <f>VLOOKUP(C475,Sheet2!$A$1:$G$700,6,FALSE)</f>
        <v>U13</v>
      </c>
      <c r="G475" t="str">
        <f>VLOOKUP(C475,Sheet2!$A$1:$G$700,4,FALSE)</f>
        <v>F</v>
      </c>
      <c r="H475" s="2" t="s">
        <v>572</v>
      </c>
    </row>
    <row r="476" spans="1:9" x14ac:dyDescent="0.25">
      <c r="B476" s="1">
        <v>4</v>
      </c>
      <c r="C476" s="1">
        <v>90</v>
      </c>
      <c r="D476" t="s">
        <v>573</v>
      </c>
      <c r="E476" t="str">
        <f>VLOOKUP(C476,Sheet2!$A$1:$G$700,5,FALSE)</f>
        <v>Crawley AC</v>
      </c>
      <c r="F476" t="str">
        <f>VLOOKUP(C476,Sheet2!$A$1:$G$700,6,FALSE)</f>
        <v>U13</v>
      </c>
      <c r="G476" t="str">
        <f>VLOOKUP(C476,Sheet2!$A$1:$G$700,4,FALSE)</f>
        <v>F</v>
      </c>
      <c r="H476" s="2" t="s">
        <v>574</v>
      </c>
    </row>
    <row r="477" spans="1:9" x14ac:dyDescent="0.25">
      <c r="B477" s="1">
        <v>5</v>
      </c>
      <c r="C477" s="1">
        <v>3</v>
      </c>
      <c r="D477" t="s">
        <v>575</v>
      </c>
      <c r="E477" t="str">
        <f>VLOOKUP(C477,Sheet2!$A$1:$G$700,5,FALSE)</f>
        <v>Brighton &amp; Hove AC</v>
      </c>
      <c r="F477" t="str">
        <f>VLOOKUP(C477,Sheet2!$A$1:$G$700,6,FALSE)</f>
        <v>U13</v>
      </c>
      <c r="G477" t="str">
        <f>VLOOKUP(C477,Sheet2!$A$1:$G$700,4,FALSE)</f>
        <v>F</v>
      </c>
      <c r="H477" s="2" t="s">
        <v>576</v>
      </c>
    </row>
    <row r="478" spans="1:9" x14ac:dyDescent="0.25">
      <c r="B478" s="1">
        <v>6</v>
      </c>
      <c r="C478" s="1">
        <v>191</v>
      </c>
      <c r="D478" t="s">
        <v>202</v>
      </c>
      <c r="E478" t="str">
        <f>VLOOKUP(C478,Sheet2!$A$1:$G$700,5,FALSE)</f>
        <v>Horsham Blue Star Harriers</v>
      </c>
      <c r="F478" t="str">
        <f>VLOOKUP(C478,Sheet2!$A$1:$G$700,6,FALSE)</f>
        <v>U13</v>
      </c>
      <c r="G478" t="str">
        <f>VLOOKUP(C478,Sheet2!$A$1:$G$700,4,FALSE)</f>
        <v>F</v>
      </c>
      <c r="H478" s="2" t="s">
        <v>577</v>
      </c>
    </row>
    <row r="479" spans="1:9" x14ac:dyDescent="0.25">
      <c r="B479" s="1">
        <v>7</v>
      </c>
      <c r="C479" s="1">
        <v>107</v>
      </c>
      <c r="D479" t="s">
        <v>578</v>
      </c>
      <c r="E479" t="str">
        <f>VLOOKUP(C479,Sheet2!$A$1:$G$700,5,FALSE)</f>
        <v>Chichester Runners &amp; AC</v>
      </c>
      <c r="F479" t="str">
        <f>VLOOKUP(C479,Sheet2!$A$1:$G$700,6,FALSE)</f>
        <v>U13</v>
      </c>
      <c r="G479" t="str">
        <f>VLOOKUP(C479,Sheet2!$A$1:$G$700,4,FALSE)</f>
        <v>F</v>
      </c>
      <c r="H479" s="2" t="s">
        <v>579</v>
      </c>
    </row>
    <row r="480" spans="1:9" x14ac:dyDescent="0.25">
      <c r="B480" s="1">
        <v>8</v>
      </c>
      <c r="C480" s="1">
        <v>29</v>
      </c>
      <c r="D480" t="s">
        <v>580</v>
      </c>
      <c r="E480" t="str">
        <f>VLOOKUP(C480,Sheet2!$A$1:$G$700,5,FALSE)</f>
        <v>Brighton &amp; Hove AC</v>
      </c>
      <c r="F480" t="str">
        <f>VLOOKUP(C480,Sheet2!$A$1:$G$700,6,FALSE)</f>
        <v>U13</v>
      </c>
      <c r="G480" t="str">
        <f>VLOOKUP(C480,Sheet2!$A$1:$G$700,4,FALSE)</f>
        <v>F</v>
      </c>
      <c r="H480" s="2" t="s">
        <v>581</v>
      </c>
    </row>
    <row r="481" spans="1:9" x14ac:dyDescent="0.25">
      <c r="B481" s="1">
        <v>9</v>
      </c>
      <c r="C481" s="1">
        <v>135</v>
      </c>
      <c r="D481" t="s">
        <v>33</v>
      </c>
      <c r="E481" t="str">
        <f>VLOOKUP(C481,Sheet2!$A$1:$G$700,5,FALSE)</f>
        <v>Lewes AC</v>
      </c>
      <c r="F481" t="str">
        <f>VLOOKUP(C481,Sheet2!$A$1:$G$700,6,FALSE)</f>
        <v>U13</v>
      </c>
      <c r="G481" t="str">
        <f>VLOOKUP(C481,Sheet2!$A$1:$G$700,4,FALSE)</f>
        <v>F</v>
      </c>
      <c r="H481" s="2" t="s">
        <v>582</v>
      </c>
    </row>
    <row r="482" spans="1:9" x14ac:dyDescent="0.25">
      <c r="B482" s="1">
        <v>10</v>
      </c>
      <c r="C482" s="1">
        <v>20</v>
      </c>
      <c r="D482" t="s">
        <v>583</v>
      </c>
      <c r="E482" t="str">
        <f>VLOOKUP(C482,Sheet2!$A$1:$G$700,5,FALSE)</f>
        <v>Brighton &amp; Hove AC</v>
      </c>
      <c r="F482" t="str">
        <f>VLOOKUP(C482,Sheet2!$A$1:$G$700,6,FALSE)</f>
        <v>U13</v>
      </c>
      <c r="G482" t="str">
        <f>VLOOKUP(C482,Sheet2!$A$1:$G$700,4,FALSE)</f>
        <v>F</v>
      </c>
      <c r="H482" s="2" t="s">
        <v>584</v>
      </c>
    </row>
    <row r="483" spans="1:9" x14ac:dyDescent="0.25">
      <c r="B483" s="1">
        <v>11</v>
      </c>
      <c r="C483" s="1">
        <v>228</v>
      </c>
      <c r="D483" t="s">
        <v>585</v>
      </c>
      <c r="E483" t="str">
        <f>VLOOKUP(C483,Sheet2!$A$1:$G$700,5,FALSE)</f>
        <v>Lewes AC</v>
      </c>
      <c r="F483" t="str">
        <f>VLOOKUP(C483,Sheet2!$A$1:$G$700,6,FALSE)</f>
        <v>U13</v>
      </c>
      <c r="G483" t="str">
        <f>VLOOKUP(C483,Sheet2!$A$1:$G$700,4,FALSE)</f>
        <v>F</v>
      </c>
      <c r="H483" s="2" t="s">
        <v>586</v>
      </c>
    </row>
    <row r="484" spans="1:9" x14ac:dyDescent="0.25">
      <c r="B484" s="1">
        <v>12</v>
      </c>
      <c r="C484" s="1">
        <v>170</v>
      </c>
      <c r="D484" t="s">
        <v>587</v>
      </c>
      <c r="E484" t="str">
        <f>VLOOKUP(C484,Sheet2!$A$1:$G$700,5,FALSE)</f>
        <v>Crawley AC</v>
      </c>
      <c r="F484" t="str">
        <f>VLOOKUP(C484,Sheet2!$A$1:$G$700,6,FALSE)</f>
        <v>U13</v>
      </c>
      <c r="G484" t="str">
        <f>VLOOKUP(C484,Sheet2!$A$1:$G$700,4,FALSE)</f>
        <v>F</v>
      </c>
      <c r="H484" s="2" t="s">
        <v>588</v>
      </c>
    </row>
    <row r="486" spans="1:9" x14ac:dyDescent="0.25">
      <c r="A486" t="s">
        <v>564</v>
      </c>
    </row>
    <row r="487" spans="1:9" x14ac:dyDescent="0.25">
      <c r="A487" t="s">
        <v>496</v>
      </c>
    </row>
    <row r="488" spans="1:9" x14ac:dyDescent="0.25">
      <c r="B488" s="1">
        <v>1</v>
      </c>
      <c r="C488" s="1">
        <v>189</v>
      </c>
      <c r="D488" t="s">
        <v>398</v>
      </c>
      <c r="E488" t="str">
        <f>VLOOKUP(C488,Sheet2!$A$1:$G$700,5,FALSE)</f>
        <v>Brighton &amp; Hove AC</v>
      </c>
      <c r="F488" t="str">
        <f>VLOOKUP(C488,Sheet2!$A$1:$G$700,6,FALSE)</f>
        <v>U13</v>
      </c>
      <c r="G488" t="str">
        <f>VLOOKUP(C488,Sheet2!$A$1:$G$700,4,FALSE)</f>
        <v>F</v>
      </c>
      <c r="H488" s="2" t="s">
        <v>589</v>
      </c>
      <c r="I488" t="s">
        <v>590</v>
      </c>
    </row>
    <row r="489" spans="1:9" x14ac:dyDescent="0.25">
      <c r="B489" s="1">
        <v>2</v>
      </c>
      <c r="C489" s="1">
        <v>60</v>
      </c>
      <c r="D489" t="s">
        <v>591</v>
      </c>
      <c r="E489" t="str">
        <f>VLOOKUP(C489,Sheet2!$A$1:$G$700,5,FALSE)</f>
        <v>Crawley AC</v>
      </c>
      <c r="F489" t="str">
        <f>VLOOKUP(C489,Sheet2!$A$1:$G$700,6,FALSE)</f>
        <v>U13</v>
      </c>
      <c r="G489" t="str">
        <f>VLOOKUP(C489,Sheet2!$A$1:$G$700,4,FALSE)</f>
        <v>F</v>
      </c>
      <c r="H489" s="2" t="s">
        <v>592</v>
      </c>
    </row>
    <row r="490" spans="1:9" x14ac:dyDescent="0.25">
      <c r="B490" s="1">
        <v>3</v>
      </c>
      <c r="C490" s="1">
        <v>113</v>
      </c>
      <c r="D490" t="s">
        <v>593</v>
      </c>
      <c r="E490" t="str">
        <f>VLOOKUP(C490,Sheet2!$A$1:$G$700,5,FALSE)</f>
        <v>Worthing &amp; District Harriers</v>
      </c>
      <c r="F490" t="str">
        <f>VLOOKUP(C490,Sheet2!$A$1:$G$700,6,FALSE)</f>
        <v>U13</v>
      </c>
      <c r="G490" t="str">
        <f>VLOOKUP(C490,Sheet2!$A$1:$G$700,4,FALSE)</f>
        <v>F</v>
      </c>
      <c r="H490" s="2" t="s">
        <v>594</v>
      </c>
    </row>
    <row r="491" spans="1:9" x14ac:dyDescent="0.25">
      <c r="B491" s="1">
        <v>4</v>
      </c>
      <c r="C491" s="1">
        <v>196</v>
      </c>
      <c r="D491" t="s">
        <v>393</v>
      </c>
      <c r="E491" t="str">
        <f>VLOOKUP(C491,Sheet2!$A$1:$G$700,5,FALSE)</f>
        <v>Brighton &amp; Hove AC</v>
      </c>
      <c r="F491" t="str">
        <f>VLOOKUP(C491,Sheet2!$A$1:$G$700,6,FALSE)</f>
        <v>U13</v>
      </c>
      <c r="G491" t="str">
        <f>VLOOKUP(C491,Sheet2!$A$1:$G$700,4,FALSE)</f>
        <v>F</v>
      </c>
      <c r="H491" s="2" t="s">
        <v>595</v>
      </c>
    </row>
    <row r="492" spans="1:9" x14ac:dyDescent="0.25">
      <c r="B492" s="1">
        <v>5</v>
      </c>
      <c r="C492" s="1">
        <v>99</v>
      </c>
      <c r="D492" t="s">
        <v>596</v>
      </c>
      <c r="E492" t="str">
        <f>VLOOKUP(C492,Sheet2!$A$1:$G$700,5,FALSE)</f>
        <v>Brighton &amp; Hove AC</v>
      </c>
      <c r="F492" t="str">
        <f>VLOOKUP(C492,Sheet2!$A$1:$G$700,6,FALSE)</f>
        <v>U13</v>
      </c>
      <c r="G492" t="str">
        <f>VLOOKUP(C492,Sheet2!$A$1:$G$700,4,FALSE)</f>
        <v>F</v>
      </c>
      <c r="H492" s="2" t="s">
        <v>597</v>
      </c>
    </row>
    <row r="493" spans="1:9" x14ac:dyDescent="0.25">
      <c r="B493" s="1">
        <v>6</v>
      </c>
      <c r="C493" s="1">
        <v>259</v>
      </c>
      <c r="D493" t="s">
        <v>212</v>
      </c>
      <c r="E493" t="str">
        <f>VLOOKUP(C493,Sheet2!$A$1:$G$700,5,FALSE)</f>
        <v>Chichester Runners &amp; AC</v>
      </c>
      <c r="F493" t="str">
        <f>VLOOKUP(C493,Sheet2!$A$1:$G$700,6,FALSE)</f>
        <v>U13</v>
      </c>
      <c r="G493" t="str">
        <f>VLOOKUP(C493,Sheet2!$A$1:$G$700,4,FALSE)</f>
        <v>F</v>
      </c>
      <c r="H493" s="2" t="s">
        <v>598</v>
      </c>
    </row>
    <row r="494" spans="1:9" x14ac:dyDescent="0.25">
      <c r="B494" s="1">
        <v>7</v>
      </c>
      <c r="C494" s="1">
        <v>272</v>
      </c>
      <c r="D494" t="s">
        <v>389</v>
      </c>
      <c r="E494" t="str">
        <f>VLOOKUP(C494,Sheet2!$A$1:$G$700,5,FALSE)</f>
        <v>Brighton &amp; Hove AC</v>
      </c>
      <c r="F494" t="str">
        <f>VLOOKUP(C494,Sheet2!$A$1:$G$700,6,FALSE)</f>
        <v>U13</v>
      </c>
      <c r="G494" t="str">
        <f>VLOOKUP(C494,Sheet2!$A$1:$G$700,4,FALSE)</f>
        <v>F</v>
      </c>
      <c r="H494" s="2" t="s">
        <v>599</v>
      </c>
    </row>
    <row r="495" spans="1:9" x14ac:dyDescent="0.25">
      <c r="B495" s="1">
        <v>8</v>
      </c>
      <c r="C495" s="1">
        <v>88</v>
      </c>
      <c r="D495" t="s">
        <v>406</v>
      </c>
      <c r="E495" t="str">
        <f>VLOOKUP(C495,Sheet2!$A$1:$G$700,5,FALSE)</f>
        <v>Crawley AC</v>
      </c>
      <c r="F495" t="str">
        <f>VLOOKUP(C495,Sheet2!$A$1:$G$700,6,FALSE)</f>
        <v>U13</v>
      </c>
      <c r="G495" t="str">
        <f>VLOOKUP(C495,Sheet2!$A$1:$G$700,4,FALSE)</f>
        <v>F</v>
      </c>
      <c r="H495" s="2" t="s">
        <v>600</v>
      </c>
    </row>
    <row r="496" spans="1:9" x14ac:dyDescent="0.25">
      <c r="B496" s="1">
        <v>9</v>
      </c>
      <c r="C496" s="1">
        <v>240</v>
      </c>
      <c r="D496" t="s">
        <v>601</v>
      </c>
      <c r="E496" t="str">
        <f>VLOOKUP(C496,Sheet2!$A$1:$G$700,5,FALSE)</f>
        <v>Worthing &amp; District Harriers</v>
      </c>
      <c r="F496" t="str">
        <f>VLOOKUP(C496,Sheet2!$A$1:$G$700,6,FALSE)</f>
        <v>U13</v>
      </c>
      <c r="G496" t="str">
        <f>VLOOKUP(C496,Sheet2!$A$1:$G$700,4,FALSE)</f>
        <v>F</v>
      </c>
      <c r="H496" s="2" t="s">
        <v>602</v>
      </c>
    </row>
    <row r="497" spans="1:9" x14ac:dyDescent="0.25">
      <c r="B497" s="1">
        <v>10</v>
      </c>
      <c r="C497" s="1">
        <v>168</v>
      </c>
      <c r="D497" t="s">
        <v>603</v>
      </c>
      <c r="E497" t="str">
        <f>VLOOKUP(C497,Sheet2!$A$1:$G$700,5,FALSE)</f>
        <v>Brighton &amp; Hove AC</v>
      </c>
      <c r="F497" t="str">
        <f>VLOOKUP(C497,Sheet2!$A$1:$G$700,6,FALSE)</f>
        <v>U13</v>
      </c>
      <c r="G497" t="str">
        <f>VLOOKUP(C497,Sheet2!$A$1:$G$700,4,FALSE)</f>
        <v>F</v>
      </c>
      <c r="H497" s="2" t="s">
        <v>604</v>
      </c>
    </row>
    <row r="498" spans="1:9" x14ac:dyDescent="0.25">
      <c r="B498" s="1">
        <v>11</v>
      </c>
      <c r="C498" s="1">
        <v>255</v>
      </c>
      <c r="D498" t="s">
        <v>43</v>
      </c>
      <c r="E498" t="str">
        <f>VLOOKUP(C498,Sheet2!$A$1:$G$700,5,FALSE)</f>
        <v>Worthing &amp; District Harriers</v>
      </c>
      <c r="F498" t="str">
        <f>VLOOKUP(C498,Sheet2!$A$1:$G$700,6,FALSE)</f>
        <v>U13</v>
      </c>
      <c r="G498" t="str">
        <f>VLOOKUP(C498,Sheet2!$A$1:$G$700,4,FALSE)</f>
        <v>F</v>
      </c>
      <c r="H498" s="2" t="s">
        <v>605</v>
      </c>
    </row>
    <row r="499" spans="1:9" x14ac:dyDescent="0.25">
      <c r="C499" s="1">
        <v>146</v>
      </c>
      <c r="D499" t="s">
        <v>606</v>
      </c>
      <c r="E499" t="str">
        <f>VLOOKUP(C499,Sheet2!$A$1:$G$700,5,FALSE)</f>
        <v>Worthing &amp; District Harriers</v>
      </c>
      <c r="F499" t="str">
        <f>VLOOKUP(C499,Sheet2!$A$1:$G$700,6,FALSE)</f>
        <v>U13</v>
      </c>
      <c r="G499" t="str">
        <f>VLOOKUP(C499,Sheet2!$A$1:$G$700,4,FALSE)</f>
        <v>F</v>
      </c>
      <c r="H499" s="2" t="s">
        <v>607</v>
      </c>
    </row>
    <row r="501" spans="1:9" x14ac:dyDescent="0.25">
      <c r="A501" t="s">
        <v>608</v>
      </c>
    </row>
    <row r="502" spans="1:9" x14ac:dyDescent="0.25">
      <c r="A502" t="s">
        <v>103</v>
      </c>
    </row>
    <row r="503" spans="1:9" x14ac:dyDescent="0.25">
      <c r="B503" s="1">
        <v>1</v>
      </c>
      <c r="C503" s="1">
        <v>67</v>
      </c>
      <c r="D503" t="s">
        <v>609</v>
      </c>
      <c r="E503" t="str">
        <f>VLOOKUP(C503,Sheet2!$A$1:$G$700,5,FALSE)</f>
        <v>Brighton &amp; Hove AC</v>
      </c>
      <c r="F503" t="str">
        <f>VLOOKUP(C503,Sheet2!$A$1:$G$700,6,FALSE)</f>
        <v>U13</v>
      </c>
      <c r="G503" t="str">
        <f>VLOOKUP(C503,Sheet2!$A$1:$G$700,4,FALSE)</f>
        <v>M</v>
      </c>
      <c r="H503" s="2" t="s">
        <v>610</v>
      </c>
      <c r="I503" t="s">
        <v>590</v>
      </c>
    </row>
    <row r="504" spans="1:9" x14ac:dyDescent="0.25">
      <c r="B504" s="1">
        <v>2</v>
      </c>
      <c r="C504" s="1">
        <v>62</v>
      </c>
      <c r="D504" t="s">
        <v>611</v>
      </c>
      <c r="E504" t="str">
        <f>VLOOKUP(C504,Sheet2!$A$1:$G$700,5,FALSE)</f>
        <v>Crawley AC</v>
      </c>
      <c r="F504" t="str">
        <f>VLOOKUP(C504,Sheet2!$A$1:$G$700,6,FALSE)</f>
        <v>U13</v>
      </c>
      <c r="G504" t="str">
        <f>VLOOKUP(C504,Sheet2!$A$1:$G$700,4,FALSE)</f>
        <v>M</v>
      </c>
      <c r="H504" s="2" t="s">
        <v>612</v>
      </c>
    </row>
    <row r="505" spans="1:9" x14ac:dyDescent="0.25">
      <c r="B505" s="1">
        <v>3</v>
      </c>
      <c r="C505" s="1">
        <v>176</v>
      </c>
      <c r="D505" t="s">
        <v>613</v>
      </c>
      <c r="E505" t="str">
        <f>VLOOKUP(C505,Sheet2!$A$1:$G$700,5,FALSE)</f>
        <v>Brighton Phoenix</v>
      </c>
      <c r="F505" t="str">
        <f>VLOOKUP(C505,Sheet2!$A$1:$G$700,6,FALSE)</f>
        <v>U13</v>
      </c>
      <c r="G505" t="str">
        <f>VLOOKUP(C505,Sheet2!$A$1:$G$700,4,FALSE)</f>
        <v>M</v>
      </c>
      <c r="H505" s="2" t="s">
        <v>614</v>
      </c>
    </row>
    <row r="506" spans="1:9" x14ac:dyDescent="0.25">
      <c r="B506" s="1">
        <v>4</v>
      </c>
      <c r="C506" s="1">
        <v>140</v>
      </c>
      <c r="D506" t="s">
        <v>615</v>
      </c>
      <c r="E506" t="str">
        <f>VLOOKUP(C506,Sheet2!$A$1:$G$700,5,FALSE)</f>
        <v>Lewes AC</v>
      </c>
      <c r="F506" t="str">
        <f>VLOOKUP(C506,Sheet2!$A$1:$G$700,6,FALSE)</f>
        <v>U13</v>
      </c>
      <c r="G506" t="str">
        <f>VLOOKUP(C506,Sheet2!$A$1:$G$700,4,FALSE)</f>
        <v>M</v>
      </c>
      <c r="H506" s="2" t="s">
        <v>616</v>
      </c>
    </row>
    <row r="507" spans="1:9" x14ac:dyDescent="0.25">
      <c r="B507" s="1">
        <v>5</v>
      </c>
      <c r="C507" s="1">
        <v>157</v>
      </c>
      <c r="D507" t="s">
        <v>617</v>
      </c>
      <c r="E507" t="str">
        <f>VLOOKUP(C507,Sheet2!$A$1:$G$700,5,FALSE)</f>
        <v>Worthing &amp; District Harriers</v>
      </c>
      <c r="F507" t="str">
        <f>VLOOKUP(C507,Sheet2!$A$1:$G$700,6,FALSE)</f>
        <v>U13</v>
      </c>
      <c r="G507" t="str">
        <f>VLOOKUP(C507,Sheet2!$A$1:$G$700,4,FALSE)</f>
        <v>M</v>
      </c>
      <c r="H507" s="2" t="s">
        <v>618</v>
      </c>
    </row>
    <row r="508" spans="1:9" x14ac:dyDescent="0.25">
      <c r="B508" s="1">
        <v>6</v>
      </c>
      <c r="C508" s="1">
        <v>109</v>
      </c>
      <c r="D508" t="s">
        <v>619</v>
      </c>
      <c r="E508" t="str">
        <f>VLOOKUP(C508,Sheet2!$A$1:$G$700,5,FALSE)</f>
        <v>Crawley AC</v>
      </c>
      <c r="F508" t="str">
        <f>VLOOKUP(C508,Sheet2!$A$1:$G$700,6,FALSE)</f>
        <v>U13</v>
      </c>
      <c r="G508" t="str">
        <f>VLOOKUP(C508,Sheet2!$A$1:$G$700,4,FALSE)</f>
        <v>M</v>
      </c>
      <c r="H508" s="2" t="s">
        <v>620</v>
      </c>
    </row>
    <row r="509" spans="1:9" x14ac:dyDescent="0.25">
      <c r="B509" s="1">
        <v>7</v>
      </c>
      <c r="C509" s="1">
        <v>193</v>
      </c>
      <c r="D509" t="s">
        <v>438</v>
      </c>
      <c r="E509" t="str">
        <f>VLOOKUP(C509,Sheet2!$A$1:$G$700,5,FALSE)</f>
        <v>Lewes AC</v>
      </c>
      <c r="F509" t="str">
        <f>VLOOKUP(C509,Sheet2!$A$1:$G$700,6,FALSE)</f>
        <v>U13</v>
      </c>
      <c r="G509" t="str">
        <f>VLOOKUP(C509,Sheet2!$A$1:$G$700,4,FALSE)</f>
        <v>M</v>
      </c>
      <c r="H509" s="2" t="s">
        <v>621</v>
      </c>
    </row>
    <row r="510" spans="1:9" x14ac:dyDescent="0.25">
      <c r="B510" s="1">
        <v>8</v>
      </c>
      <c r="C510" s="1">
        <v>116</v>
      </c>
      <c r="D510" t="s">
        <v>622</v>
      </c>
      <c r="E510" t="str">
        <f>VLOOKUP(C510,Sheet2!$A$1:$G$700,5,FALSE)</f>
        <v>Crawley AC</v>
      </c>
      <c r="F510" t="str">
        <f>VLOOKUP(C510,Sheet2!$A$1:$G$700,6,FALSE)</f>
        <v>U13</v>
      </c>
      <c r="G510" t="str">
        <f>VLOOKUP(C510,Sheet2!$A$1:$G$700,4,FALSE)</f>
        <v>M</v>
      </c>
      <c r="H510" s="2" t="s">
        <v>623</v>
      </c>
    </row>
    <row r="511" spans="1:9" x14ac:dyDescent="0.25">
      <c r="B511" s="1">
        <v>9</v>
      </c>
      <c r="C511" s="1">
        <v>83</v>
      </c>
      <c r="D511" t="s">
        <v>624</v>
      </c>
      <c r="E511" t="str">
        <f>VLOOKUP(C511,Sheet2!$A$1:$G$700,5,FALSE)</f>
        <v>Lewes AC</v>
      </c>
      <c r="F511" t="str">
        <f>VLOOKUP(C511,Sheet2!$A$1:$G$700,6,FALSE)</f>
        <v>U13</v>
      </c>
      <c r="G511" t="str">
        <f>VLOOKUP(C511,Sheet2!$A$1:$G$700,4,FALSE)</f>
        <v>M</v>
      </c>
      <c r="H511" s="2" t="s">
        <v>625</v>
      </c>
    </row>
    <row r="512" spans="1:9" x14ac:dyDescent="0.25">
      <c r="B512" s="1">
        <v>10</v>
      </c>
      <c r="C512" s="1">
        <v>153</v>
      </c>
      <c r="D512" t="s">
        <v>626</v>
      </c>
      <c r="E512" t="str">
        <f>VLOOKUP(C512,Sheet2!$A$1:$G$700,5,FALSE)</f>
        <v>Horsham Blue Star Harriers</v>
      </c>
      <c r="F512" t="str">
        <f>VLOOKUP(C512,Sheet2!$A$1:$G$700,6,FALSE)</f>
        <v>U13</v>
      </c>
      <c r="G512" t="str">
        <f>VLOOKUP(C512,Sheet2!$A$1:$G$700,4,FALSE)</f>
        <v>M</v>
      </c>
      <c r="H512" s="2" t="s">
        <v>627</v>
      </c>
    </row>
    <row r="514" spans="1:9" x14ac:dyDescent="0.25">
      <c r="A514" t="s">
        <v>608</v>
      </c>
    </row>
    <row r="515" spans="1:9" x14ac:dyDescent="0.25">
      <c r="A515" t="s">
        <v>496</v>
      </c>
    </row>
    <row r="516" spans="1:9" x14ac:dyDescent="0.25">
      <c r="B516" s="1">
        <v>1</v>
      </c>
      <c r="C516" s="1">
        <v>70</v>
      </c>
      <c r="D516" t="s">
        <v>628</v>
      </c>
      <c r="E516" t="str">
        <f>VLOOKUP(C516,Sheet2!$A$1:$G$700,5,FALSE)</f>
        <v>Chichester Runners &amp; AC</v>
      </c>
      <c r="F516" t="str">
        <f>VLOOKUP(C516,Sheet2!$A$1:$G$700,6,FALSE)</f>
        <v>U13</v>
      </c>
      <c r="G516" t="str">
        <f>VLOOKUP(C516,Sheet2!$A$1:$G$700,4,FALSE)</f>
        <v>M</v>
      </c>
      <c r="H516" s="2" t="s">
        <v>629</v>
      </c>
      <c r="I516" t="s">
        <v>567</v>
      </c>
    </row>
    <row r="517" spans="1:9" x14ac:dyDescent="0.25">
      <c r="B517" s="1">
        <v>2</v>
      </c>
      <c r="C517" s="1">
        <v>130</v>
      </c>
      <c r="D517" t="s">
        <v>177</v>
      </c>
      <c r="E517" t="str">
        <f>VLOOKUP(C517,Sheet2!$A$1:$G$700,5,FALSE)</f>
        <v>Haywards Heath Harriers</v>
      </c>
      <c r="F517" t="str">
        <f>VLOOKUP(C517,Sheet2!$A$1:$G$700,6,FALSE)</f>
        <v>U13</v>
      </c>
      <c r="G517" t="str">
        <f>VLOOKUP(C517,Sheet2!$A$1:$G$700,4,FALSE)</f>
        <v>M</v>
      </c>
      <c r="H517" s="2" t="s">
        <v>630</v>
      </c>
      <c r="I517" t="s">
        <v>570</v>
      </c>
    </row>
    <row r="518" spans="1:9" x14ac:dyDescent="0.25">
      <c r="B518" s="1">
        <v>3</v>
      </c>
      <c r="C518" s="1">
        <v>208</v>
      </c>
      <c r="D518" t="s">
        <v>631</v>
      </c>
      <c r="E518" t="str">
        <f>VLOOKUP(C518,Sheet2!$A$1:$G$700,5,FALSE)</f>
        <v>Brighton Phoenix</v>
      </c>
      <c r="F518" t="str">
        <f>VLOOKUP(C518,Sheet2!$A$1:$G$700,6,FALSE)</f>
        <v>U13</v>
      </c>
      <c r="G518" t="str">
        <f>VLOOKUP(C518,Sheet2!$A$1:$G$700,4,FALSE)</f>
        <v>M</v>
      </c>
      <c r="H518" s="2" t="s">
        <v>632</v>
      </c>
    </row>
    <row r="519" spans="1:9" x14ac:dyDescent="0.25">
      <c r="B519" s="1">
        <v>4</v>
      </c>
      <c r="C519" s="1">
        <v>262</v>
      </c>
      <c r="D519" t="s">
        <v>633</v>
      </c>
      <c r="E519" t="str">
        <f>VLOOKUP(C519,Sheet2!$A$1:$G$700,5,FALSE)</f>
        <v>Crawley AC</v>
      </c>
      <c r="F519" t="str">
        <f>VLOOKUP(C519,Sheet2!$A$1:$G$700,6,FALSE)</f>
        <v>U13</v>
      </c>
      <c r="G519" t="str">
        <f>VLOOKUP(C519,Sheet2!$A$1:$G$700,4,FALSE)</f>
        <v>M</v>
      </c>
      <c r="H519" s="2" t="s">
        <v>634</v>
      </c>
    </row>
    <row r="520" spans="1:9" x14ac:dyDescent="0.25">
      <c r="B520" s="1">
        <v>5</v>
      </c>
      <c r="C520" s="1">
        <v>22</v>
      </c>
      <c r="D520" t="s">
        <v>90</v>
      </c>
      <c r="E520" t="str">
        <f>VLOOKUP(C520,Sheet2!$A$1:$G$700,5,FALSE)</f>
        <v>Haywards Heath Harriers</v>
      </c>
      <c r="F520" t="str">
        <f>VLOOKUP(C520,Sheet2!$A$1:$G$700,6,FALSE)</f>
        <v>U13</v>
      </c>
      <c r="G520" t="str">
        <f>VLOOKUP(C520,Sheet2!$A$1:$G$700,4,FALSE)</f>
        <v>M</v>
      </c>
      <c r="H520" s="2" t="s">
        <v>635</v>
      </c>
    </row>
    <row r="521" spans="1:9" x14ac:dyDescent="0.25">
      <c r="B521" s="1">
        <v>6</v>
      </c>
      <c r="C521" s="1">
        <v>37</v>
      </c>
      <c r="D521" t="s">
        <v>96</v>
      </c>
      <c r="E521" t="str">
        <f>VLOOKUP(C521,Sheet2!$A$1:$G$700,5,FALSE)</f>
        <v>Horsham Blue Star Harriers</v>
      </c>
      <c r="F521" t="str">
        <f>VLOOKUP(C521,Sheet2!$A$1:$G$700,6,FALSE)</f>
        <v>U13</v>
      </c>
      <c r="G521" t="str">
        <f>VLOOKUP(C521,Sheet2!$A$1:$G$700,4,FALSE)</f>
        <v>M</v>
      </c>
      <c r="H521" s="2" t="s">
        <v>636</v>
      </c>
    </row>
    <row r="522" spans="1:9" x14ac:dyDescent="0.25">
      <c r="B522" s="1">
        <v>7</v>
      </c>
      <c r="C522" s="1">
        <v>250</v>
      </c>
      <c r="D522" t="s">
        <v>637</v>
      </c>
      <c r="E522" t="str">
        <f>VLOOKUP(C522,Sheet2!$A$1:$G$700,5,FALSE)</f>
        <v>Worthing &amp; District Harriers</v>
      </c>
      <c r="F522" t="str">
        <f>VLOOKUP(C522,Sheet2!$A$1:$G$700,6,FALSE)</f>
        <v>U13</v>
      </c>
      <c r="G522" t="str">
        <f>VLOOKUP(C522,Sheet2!$A$1:$G$700,4,FALSE)</f>
        <v>M</v>
      </c>
      <c r="H522" s="2" t="s">
        <v>638</v>
      </c>
    </row>
    <row r="523" spans="1:9" x14ac:dyDescent="0.25">
      <c r="B523" s="1">
        <v>8</v>
      </c>
      <c r="C523" s="1">
        <v>129</v>
      </c>
      <c r="D523" t="s">
        <v>639</v>
      </c>
      <c r="E523" t="str">
        <f>VLOOKUP(C523,Sheet2!$A$1:$G$700,5,FALSE)</f>
        <v>East Grinstead &amp; District AC</v>
      </c>
      <c r="F523" t="str">
        <f>VLOOKUP(C523,Sheet2!$A$1:$G$700,6,FALSE)</f>
        <v>U13</v>
      </c>
      <c r="G523" t="str">
        <f>VLOOKUP(C523,Sheet2!$A$1:$G$700,4,FALSE)</f>
        <v>M</v>
      </c>
      <c r="H523" s="2" t="s">
        <v>640</v>
      </c>
    </row>
    <row r="524" spans="1:9" x14ac:dyDescent="0.25">
      <c r="B524" s="1">
        <v>9</v>
      </c>
      <c r="C524" s="1">
        <v>207</v>
      </c>
      <c r="D524" t="s">
        <v>442</v>
      </c>
      <c r="E524" t="str">
        <f>VLOOKUP(C524,Sheet2!$A$1:$G$700,5,FALSE)</f>
        <v>Horsham Blue Star Harriers</v>
      </c>
      <c r="F524" t="str">
        <f>VLOOKUP(C524,Sheet2!$A$1:$G$700,6,FALSE)</f>
        <v>U13</v>
      </c>
      <c r="G524" t="str">
        <f>VLOOKUP(C524,Sheet2!$A$1:$G$700,4,FALSE)</f>
        <v>M</v>
      </c>
      <c r="H524" s="2" t="s">
        <v>641</v>
      </c>
    </row>
    <row r="525" spans="1:9" x14ac:dyDescent="0.25">
      <c r="B525" s="1">
        <v>10</v>
      </c>
      <c r="C525" s="1">
        <v>243</v>
      </c>
      <c r="D525" t="s">
        <v>100</v>
      </c>
      <c r="E525" t="str">
        <f>VLOOKUP(C525,Sheet2!$A$1:$G$700,5,FALSE)</f>
        <v>East Grinstead &amp; District AC</v>
      </c>
      <c r="F525" t="str">
        <f>VLOOKUP(C525,Sheet2!$A$1:$G$700,6,FALSE)</f>
        <v>U13</v>
      </c>
      <c r="G525" t="str">
        <f>VLOOKUP(C525,Sheet2!$A$1:$G$700,4,FALSE)</f>
        <v>M</v>
      </c>
      <c r="H525" s="2" t="s">
        <v>642</v>
      </c>
    </row>
    <row r="527" spans="1:9" x14ac:dyDescent="0.25">
      <c r="A527" t="s">
        <v>643</v>
      </c>
    </row>
    <row r="528" spans="1:9" x14ac:dyDescent="0.25">
      <c r="A528" t="s">
        <v>644</v>
      </c>
    </row>
    <row r="529" spans="1:8" x14ac:dyDescent="0.25">
      <c r="B529" s="1">
        <v>1</v>
      </c>
      <c r="C529" s="1">
        <v>270</v>
      </c>
      <c r="D529" t="s">
        <v>474</v>
      </c>
      <c r="E529" t="str">
        <f>VLOOKUP(C529,Sheet2!$A$1:$G$700,5,FALSE)</f>
        <v>Worthing &amp; District Harriers</v>
      </c>
      <c r="F529" t="str">
        <f>VLOOKUP(C529,Sheet2!$A$1:$G$700,6,FALSE)</f>
        <v>SEN</v>
      </c>
      <c r="G529" t="str">
        <f>VLOOKUP(C529,Sheet2!$A$1:$G$700,4,FALSE)</f>
        <v>F</v>
      </c>
      <c r="H529" s="2" t="s">
        <v>645</v>
      </c>
    </row>
    <row r="530" spans="1:8" x14ac:dyDescent="0.25">
      <c r="B530" s="1">
        <v>2</v>
      </c>
      <c r="C530" s="1">
        <v>131</v>
      </c>
      <c r="D530" t="s">
        <v>476</v>
      </c>
      <c r="E530" t="str">
        <f>VLOOKUP(C530,Sheet2!$A$1:$G$700,5,FALSE)</f>
        <v>Worthing &amp; District Harriers</v>
      </c>
      <c r="F530" t="str">
        <f>VLOOKUP(C530,Sheet2!$A$1:$G$700,6,FALSE)</f>
        <v>U17</v>
      </c>
      <c r="G530" t="str">
        <f>VLOOKUP(C530,Sheet2!$A$1:$G$700,4,FALSE)</f>
        <v>F</v>
      </c>
      <c r="H530" s="2" t="s">
        <v>646</v>
      </c>
    </row>
    <row r="531" spans="1:8" x14ac:dyDescent="0.25">
      <c r="B531" s="1">
        <v>3</v>
      </c>
      <c r="C531" s="1">
        <v>69</v>
      </c>
      <c r="D531" t="s">
        <v>478</v>
      </c>
      <c r="E531" t="str">
        <f>VLOOKUP(C531,Sheet2!$A$1:$G$700,5,FALSE)</f>
        <v>Worthing &amp; District Harriers</v>
      </c>
      <c r="F531" t="str">
        <f>VLOOKUP(C531,Sheet2!$A$1:$G$700,6,FALSE)</f>
        <v>SEN</v>
      </c>
      <c r="G531" t="str">
        <f>VLOOKUP(C531,Sheet2!$A$1:$G$700,4,FALSE)</f>
        <v>M</v>
      </c>
      <c r="H531" s="2" t="s">
        <v>647</v>
      </c>
    </row>
    <row r="532" spans="1:8" x14ac:dyDescent="0.25">
      <c r="B532" s="1">
        <v>4</v>
      </c>
      <c r="C532" s="1">
        <v>127</v>
      </c>
      <c r="D532" t="s">
        <v>480</v>
      </c>
      <c r="E532" t="str">
        <f>VLOOKUP(C532,Sheet2!$A$1:$G$700,5,FALSE)</f>
        <v>Worthing &amp; District Harriers</v>
      </c>
      <c r="F532" t="str">
        <f>VLOOKUP(C532,Sheet2!$A$1:$G$700,6,FALSE)</f>
        <v>SEN</v>
      </c>
      <c r="G532" t="str">
        <f>VLOOKUP(C532,Sheet2!$A$1:$G$700,4,FALSE)</f>
        <v>F</v>
      </c>
      <c r="H532" s="2" t="s">
        <v>648</v>
      </c>
    </row>
    <row r="533" spans="1:8" x14ac:dyDescent="0.25">
      <c r="B533" s="1">
        <v>5</v>
      </c>
      <c r="C533" s="1">
        <v>46</v>
      </c>
      <c r="D533" t="s">
        <v>482</v>
      </c>
      <c r="E533" t="str">
        <f>VLOOKUP(C533,Sheet2!$A$1:$G$700,5,FALSE)</f>
        <v>Worthing &amp; District Harriers</v>
      </c>
      <c r="F533" t="str">
        <f>VLOOKUP(C533,Sheet2!$A$1:$G$700,6,FALSE)</f>
        <v>SEN</v>
      </c>
      <c r="G533" t="str">
        <f>VLOOKUP(C533,Sheet2!$A$1:$G$700,4,FALSE)</f>
        <v>M</v>
      </c>
      <c r="H533" s="2" t="s">
        <v>649</v>
      </c>
    </row>
    <row r="535" spans="1:8" x14ac:dyDescent="0.25">
      <c r="A535" t="s">
        <v>650</v>
      </c>
    </row>
    <row r="536" spans="1:8" x14ac:dyDescent="0.25">
      <c r="A536" t="s">
        <v>103</v>
      </c>
    </row>
    <row r="537" spans="1:8" x14ac:dyDescent="0.25">
      <c r="B537" s="1">
        <v>1</v>
      </c>
      <c r="C537" s="1">
        <v>993</v>
      </c>
      <c r="D537" t="s">
        <v>651</v>
      </c>
      <c r="H537" s="2" t="s">
        <v>652</v>
      </c>
    </row>
    <row r="538" spans="1:8" x14ac:dyDescent="0.25">
      <c r="B538" s="1">
        <v>2</v>
      </c>
      <c r="C538" s="1">
        <v>991</v>
      </c>
      <c r="D538" t="s">
        <v>653</v>
      </c>
      <c r="H538" s="2" t="s">
        <v>654</v>
      </c>
    </row>
    <row r="539" spans="1:8" x14ac:dyDescent="0.25">
      <c r="B539" s="1">
        <v>3</v>
      </c>
      <c r="C539" s="1">
        <v>992</v>
      </c>
      <c r="D539" t="s">
        <v>655</v>
      </c>
      <c r="H539" s="2" t="s">
        <v>656</v>
      </c>
    </row>
    <row r="540" spans="1:8" x14ac:dyDescent="0.25">
      <c r="B540" s="1">
        <v>4</v>
      </c>
      <c r="C540" s="1">
        <v>995</v>
      </c>
      <c r="D540" t="s">
        <v>657</v>
      </c>
      <c r="H540" s="2" t="s">
        <v>658</v>
      </c>
    </row>
    <row r="541" spans="1:8" x14ac:dyDescent="0.25">
      <c r="B541" s="1">
        <v>5</v>
      </c>
      <c r="C541" s="1">
        <v>996</v>
      </c>
      <c r="D541" t="s">
        <v>659</v>
      </c>
      <c r="H541" s="2" t="s">
        <v>660</v>
      </c>
    </row>
    <row r="542" spans="1:8" x14ac:dyDescent="0.25">
      <c r="B542" s="1">
        <v>6</v>
      </c>
      <c r="C542" s="1">
        <v>994</v>
      </c>
      <c r="D542" t="s">
        <v>661</v>
      </c>
      <c r="H542" s="2" t="s">
        <v>662</v>
      </c>
    </row>
    <row r="544" spans="1:8" x14ac:dyDescent="0.25">
      <c r="A544" t="s">
        <v>650</v>
      </c>
    </row>
    <row r="545" spans="1:8" x14ac:dyDescent="0.25">
      <c r="A545" t="s">
        <v>496</v>
      </c>
    </row>
    <row r="546" spans="1:8" x14ac:dyDescent="0.25">
      <c r="B546" s="1">
        <v>1</v>
      </c>
      <c r="C546" s="1">
        <v>998</v>
      </c>
      <c r="D546" t="s">
        <v>663</v>
      </c>
      <c r="H546" s="2" t="s">
        <v>664</v>
      </c>
    </row>
    <row r="547" spans="1:8" x14ac:dyDescent="0.25">
      <c r="B547" s="1">
        <v>2</v>
      </c>
      <c r="C547" s="1">
        <v>999</v>
      </c>
      <c r="D547" t="s">
        <v>665</v>
      </c>
      <c r="H547" s="2" t="s">
        <v>666</v>
      </c>
    </row>
    <row r="548" spans="1:8" x14ac:dyDescent="0.25">
      <c r="B548" s="1">
        <v>3</v>
      </c>
      <c r="C548" s="1">
        <v>997</v>
      </c>
      <c r="D548" t="s">
        <v>667</v>
      </c>
      <c r="H548" s="2" t="s">
        <v>668</v>
      </c>
    </row>
    <row r="550" spans="1:8" x14ac:dyDescent="0.25">
      <c r="A550" t="s">
        <v>669</v>
      </c>
    </row>
    <row r="551" spans="1:8" x14ac:dyDescent="0.25">
      <c r="A551" t="s">
        <v>103</v>
      </c>
    </row>
    <row r="552" spans="1:8" x14ac:dyDescent="0.25">
      <c r="B552" s="1">
        <v>1</v>
      </c>
      <c r="C552" s="1">
        <v>996</v>
      </c>
      <c r="D552" t="s">
        <v>659</v>
      </c>
      <c r="H552" s="2" t="s">
        <v>670</v>
      </c>
    </row>
    <row r="553" spans="1:8" x14ac:dyDescent="0.25">
      <c r="B553" s="1">
        <v>2</v>
      </c>
      <c r="C553" s="1">
        <v>993</v>
      </c>
      <c r="D553" t="s">
        <v>651</v>
      </c>
      <c r="H553" s="2" t="s">
        <v>671</v>
      </c>
    </row>
    <row r="554" spans="1:8" x14ac:dyDescent="0.25">
      <c r="B554" s="1">
        <v>3</v>
      </c>
      <c r="C554" s="1">
        <v>991</v>
      </c>
      <c r="D554" t="s">
        <v>653</v>
      </c>
      <c r="H554" s="2" t="s">
        <v>672</v>
      </c>
    </row>
    <row r="555" spans="1:8" x14ac:dyDescent="0.25">
      <c r="B555" s="1">
        <v>4</v>
      </c>
      <c r="C555" s="1">
        <v>1000</v>
      </c>
      <c r="D555" t="s">
        <v>673</v>
      </c>
      <c r="H555" s="2" t="s">
        <v>674</v>
      </c>
    </row>
    <row r="556" spans="1:8" x14ac:dyDescent="0.25">
      <c r="B556" s="1">
        <v>5</v>
      </c>
      <c r="C556" s="1">
        <v>992</v>
      </c>
      <c r="D556" t="s">
        <v>655</v>
      </c>
      <c r="H556" s="2" t="s">
        <v>675</v>
      </c>
    </row>
    <row r="557" spans="1:8" x14ac:dyDescent="0.25">
      <c r="B557" s="1">
        <v>6</v>
      </c>
      <c r="C557" s="1">
        <v>1001</v>
      </c>
      <c r="D557" t="s">
        <v>676</v>
      </c>
      <c r="H557" s="2" t="s">
        <v>677</v>
      </c>
    </row>
    <row r="558" spans="1:8" x14ac:dyDescent="0.25">
      <c r="B558" s="1">
        <v>7</v>
      </c>
      <c r="C558" s="1">
        <v>995</v>
      </c>
      <c r="D558" t="s">
        <v>657</v>
      </c>
      <c r="H558" s="2" t="s">
        <v>678</v>
      </c>
    </row>
    <row r="560" spans="1:8" x14ac:dyDescent="0.25">
      <c r="A560" t="s">
        <v>669</v>
      </c>
    </row>
    <row r="561" spans="1:8" x14ac:dyDescent="0.25">
      <c r="A561" t="s">
        <v>496</v>
      </c>
    </row>
    <row r="562" spans="1:8" x14ac:dyDescent="0.25">
      <c r="B562" s="1">
        <v>1</v>
      </c>
      <c r="C562" s="1">
        <v>997</v>
      </c>
      <c r="D562" t="s">
        <v>667</v>
      </c>
      <c r="H562" s="2" t="s">
        <v>679</v>
      </c>
    </row>
    <row r="563" spans="1:8" x14ac:dyDescent="0.25">
      <c r="B563" s="1">
        <v>2</v>
      </c>
      <c r="C563" s="1">
        <v>1002</v>
      </c>
      <c r="D563" t="s">
        <v>680</v>
      </c>
      <c r="H563" s="2" t="s">
        <v>681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C87A-0B45-4750-A779-70A7B085F51A}">
  <dimension ref="A1:G278"/>
  <sheetViews>
    <sheetView workbookViewId="0">
      <selection activeCell="D6" sqref="D6"/>
    </sheetView>
  </sheetViews>
  <sheetFormatPr defaultRowHeight="15" x14ac:dyDescent="0.25"/>
  <sheetData>
    <row r="1" spans="1:7" x14ac:dyDescent="0.25">
      <c r="A1" s="3">
        <v>1</v>
      </c>
      <c r="B1" s="3" t="s">
        <v>683</v>
      </c>
      <c r="C1" s="3" t="s">
        <v>684</v>
      </c>
      <c r="D1" s="3" t="s">
        <v>685</v>
      </c>
      <c r="E1" s="3" t="s">
        <v>686</v>
      </c>
      <c r="F1" s="3" t="s">
        <v>687</v>
      </c>
      <c r="G1" s="3"/>
    </row>
    <row r="2" spans="1:7" x14ac:dyDescent="0.25">
      <c r="A2" s="3">
        <v>2</v>
      </c>
      <c r="B2" s="3" t="s">
        <v>688</v>
      </c>
      <c r="C2" s="3" t="s">
        <v>689</v>
      </c>
      <c r="D2" s="3" t="s">
        <v>690</v>
      </c>
      <c r="E2" s="3" t="s">
        <v>686</v>
      </c>
      <c r="F2" s="3" t="s">
        <v>687</v>
      </c>
      <c r="G2" s="3"/>
    </row>
    <row r="3" spans="1:7" x14ac:dyDescent="0.25">
      <c r="A3" s="3">
        <v>3</v>
      </c>
      <c r="B3" s="3" t="s">
        <v>691</v>
      </c>
      <c r="C3" s="3" t="s">
        <v>692</v>
      </c>
      <c r="D3" s="3" t="s">
        <v>685</v>
      </c>
      <c r="E3" s="3" t="s">
        <v>686</v>
      </c>
      <c r="F3" s="3" t="s">
        <v>687</v>
      </c>
      <c r="G3" s="3"/>
    </row>
    <row r="4" spans="1:7" x14ac:dyDescent="0.25">
      <c r="A4" s="3">
        <v>4</v>
      </c>
      <c r="B4" s="3" t="s">
        <v>693</v>
      </c>
      <c r="C4" s="3" t="s">
        <v>694</v>
      </c>
      <c r="D4" s="3" t="s">
        <v>685</v>
      </c>
      <c r="E4" s="3" t="s">
        <v>695</v>
      </c>
      <c r="F4" s="3" t="s">
        <v>696</v>
      </c>
      <c r="G4" s="3"/>
    </row>
    <row r="5" spans="1:7" x14ac:dyDescent="0.25">
      <c r="A5" s="3">
        <v>5</v>
      </c>
      <c r="B5" s="3" t="s">
        <v>697</v>
      </c>
      <c r="C5" s="3" t="s">
        <v>698</v>
      </c>
      <c r="D5" s="3" t="s">
        <v>685</v>
      </c>
      <c r="E5" s="3" t="s">
        <v>699</v>
      </c>
      <c r="F5" s="3" t="s">
        <v>696</v>
      </c>
      <c r="G5" s="3"/>
    </row>
    <row r="6" spans="1:7" x14ac:dyDescent="0.25">
      <c r="A6" s="3">
        <v>6</v>
      </c>
      <c r="B6" s="3" t="s">
        <v>700</v>
      </c>
      <c r="C6" s="3" t="s">
        <v>701</v>
      </c>
      <c r="D6" s="3" t="s">
        <v>685</v>
      </c>
      <c r="E6" s="3" t="s">
        <v>686</v>
      </c>
      <c r="F6" s="3" t="s">
        <v>687</v>
      </c>
      <c r="G6" s="3"/>
    </row>
    <row r="7" spans="1:7" x14ac:dyDescent="0.25">
      <c r="A7" s="3">
        <v>7</v>
      </c>
      <c r="B7" s="3" t="s">
        <v>702</v>
      </c>
      <c r="C7" s="3" t="s">
        <v>703</v>
      </c>
      <c r="D7" s="3" t="s">
        <v>690</v>
      </c>
      <c r="E7" s="3" t="s">
        <v>699</v>
      </c>
      <c r="F7" s="3" t="s">
        <v>687</v>
      </c>
      <c r="G7" s="3"/>
    </row>
    <row r="8" spans="1:7" x14ac:dyDescent="0.25">
      <c r="A8" s="3">
        <v>8</v>
      </c>
      <c r="B8" s="3" t="s">
        <v>704</v>
      </c>
      <c r="C8" s="3" t="s">
        <v>703</v>
      </c>
      <c r="D8" s="3" t="s">
        <v>690</v>
      </c>
      <c r="E8" s="3" t="s">
        <v>699</v>
      </c>
      <c r="F8" s="3" t="s">
        <v>696</v>
      </c>
      <c r="G8" s="3"/>
    </row>
    <row r="9" spans="1:7" x14ac:dyDescent="0.25">
      <c r="A9" s="3">
        <v>9</v>
      </c>
      <c r="B9" s="3" t="s">
        <v>705</v>
      </c>
      <c r="C9" s="3" t="s">
        <v>706</v>
      </c>
      <c r="D9" s="3" t="s">
        <v>690</v>
      </c>
      <c r="E9" s="3" t="s">
        <v>686</v>
      </c>
      <c r="F9" s="3" t="s">
        <v>696</v>
      </c>
      <c r="G9" s="3"/>
    </row>
    <row r="10" spans="1:7" x14ac:dyDescent="0.25">
      <c r="A10" s="3">
        <v>10</v>
      </c>
      <c r="B10" s="3" t="s">
        <v>707</v>
      </c>
      <c r="C10" s="3" t="s">
        <v>708</v>
      </c>
      <c r="D10" s="3" t="s">
        <v>685</v>
      </c>
      <c r="E10" s="3" t="s">
        <v>709</v>
      </c>
      <c r="F10" s="3" t="s">
        <v>687</v>
      </c>
      <c r="G10" s="3"/>
    </row>
    <row r="11" spans="1:7" x14ac:dyDescent="0.25">
      <c r="A11" s="3">
        <v>11</v>
      </c>
      <c r="B11" s="3" t="s">
        <v>697</v>
      </c>
      <c r="C11" s="3" t="s">
        <v>710</v>
      </c>
      <c r="D11" s="3" t="s">
        <v>685</v>
      </c>
      <c r="E11" s="3" t="s">
        <v>711</v>
      </c>
      <c r="F11" s="3" t="s">
        <v>687</v>
      </c>
      <c r="G11" s="3"/>
    </row>
    <row r="12" spans="1:7" x14ac:dyDescent="0.25">
      <c r="A12" s="3">
        <v>12</v>
      </c>
      <c r="B12" s="3" t="s">
        <v>712</v>
      </c>
      <c r="C12" s="3" t="s">
        <v>713</v>
      </c>
      <c r="D12" s="3" t="s">
        <v>685</v>
      </c>
      <c r="E12" s="3" t="s">
        <v>714</v>
      </c>
      <c r="F12" s="3" t="s">
        <v>687</v>
      </c>
      <c r="G12" s="3"/>
    </row>
    <row r="13" spans="1:7" x14ac:dyDescent="0.25">
      <c r="A13" s="3">
        <v>13</v>
      </c>
      <c r="B13" s="3" t="s">
        <v>715</v>
      </c>
      <c r="C13" s="3" t="s">
        <v>716</v>
      </c>
      <c r="D13" s="3" t="s">
        <v>690</v>
      </c>
      <c r="E13" s="3" t="s">
        <v>717</v>
      </c>
      <c r="F13" s="3" t="s">
        <v>687</v>
      </c>
      <c r="G13" s="3"/>
    </row>
    <row r="14" spans="1:7" x14ac:dyDescent="0.25">
      <c r="A14" s="3">
        <v>14</v>
      </c>
      <c r="B14" s="3" t="s">
        <v>718</v>
      </c>
      <c r="C14" s="3" t="s">
        <v>719</v>
      </c>
      <c r="D14" s="3" t="s">
        <v>690</v>
      </c>
      <c r="E14" s="3" t="s">
        <v>686</v>
      </c>
      <c r="F14" s="3" t="s">
        <v>687</v>
      </c>
      <c r="G14" s="3"/>
    </row>
    <row r="15" spans="1:7" x14ac:dyDescent="0.25">
      <c r="A15" s="3">
        <v>15</v>
      </c>
      <c r="B15" s="3" t="s">
        <v>720</v>
      </c>
      <c r="C15" s="3" t="s">
        <v>721</v>
      </c>
      <c r="D15" s="3" t="s">
        <v>685</v>
      </c>
      <c r="E15" s="3" t="s">
        <v>699</v>
      </c>
      <c r="F15" s="3" t="s">
        <v>687</v>
      </c>
      <c r="G15" s="3"/>
    </row>
    <row r="16" spans="1:7" x14ac:dyDescent="0.25">
      <c r="A16" s="3">
        <v>16</v>
      </c>
      <c r="B16" s="3" t="s">
        <v>722</v>
      </c>
      <c r="C16" s="3" t="s">
        <v>723</v>
      </c>
      <c r="D16" s="3" t="s">
        <v>685</v>
      </c>
      <c r="E16" s="3" t="s">
        <v>724</v>
      </c>
      <c r="F16" s="3" t="s">
        <v>687</v>
      </c>
      <c r="G16" s="3"/>
    </row>
    <row r="17" spans="1:7" x14ac:dyDescent="0.25">
      <c r="A17" s="3">
        <v>17</v>
      </c>
      <c r="B17" s="3" t="s">
        <v>725</v>
      </c>
      <c r="C17" s="3" t="s">
        <v>726</v>
      </c>
      <c r="D17" s="3" t="s">
        <v>690</v>
      </c>
      <c r="E17" s="3" t="s">
        <v>686</v>
      </c>
      <c r="F17" s="3" t="s">
        <v>696</v>
      </c>
      <c r="G17" s="3"/>
    </row>
    <row r="18" spans="1:7" x14ac:dyDescent="0.25">
      <c r="A18" s="3">
        <v>18</v>
      </c>
      <c r="B18" s="3" t="s">
        <v>727</v>
      </c>
      <c r="C18" s="3" t="s">
        <v>728</v>
      </c>
      <c r="D18" s="3" t="s">
        <v>685</v>
      </c>
      <c r="E18" s="3" t="s">
        <v>729</v>
      </c>
      <c r="F18" s="3" t="s">
        <v>687</v>
      </c>
      <c r="G18" s="3"/>
    </row>
    <row r="19" spans="1:7" x14ac:dyDescent="0.25">
      <c r="A19" s="3">
        <v>19</v>
      </c>
      <c r="B19" s="3" t="s">
        <v>730</v>
      </c>
      <c r="C19" s="3" t="s">
        <v>731</v>
      </c>
      <c r="D19" s="3" t="s">
        <v>690</v>
      </c>
      <c r="E19" s="3" t="s">
        <v>732</v>
      </c>
      <c r="F19" s="3" t="s">
        <v>696</v>
      </c>
      <c r="G19" s="3"/>
    </row>
    <row r="20" spans="1:7" x14ac:dyDescent="0.25">
      <c r="A20" s="3">
        <v>20</v>
      </c>
      <c r="B20" s="3" t="s">
        <v>733</v>
      </c>
      <c r="C20" s="3" t="s">
        <v>734</v>
      </c>
      <c r="D20" s="3" t="s">
        <v>685</v>
      </c>
      <c r="E20" s="3" t="s">
        <v>686</v>
      </c>
      <c r="F20" s="3" t="s">
        <v>687</v>
      </c>
      <c r="G20" s="3"/>
    </row>
    <row r="21" spans="1:7" x14ac:dyDescent="0.25">
      <c r="A21" s="3">
        <v>21</v>
      </c>
      <c r="B21" s="3" t="s">
        <v>735</v>
      </c>
      <c r="C21" s="3" t="s">
        <v>736</v>
      </c>
      <c r="D21" s="3" t="s">
        <v>690</v>
      </c>
      <c r="E21" s="3" t="s">
        <v>709</v>
      </c>
      <c r="F21" s="3" t="s">
        <v>687</v>
      </c>
      <c r="G21" s="3"/>
    </row>
    <row r="22" spans="1:7" x14ac:dyDescent="0.25">
      <c r="A22" s="3">
        <v>22</v>
      </c>
      <c r="B22" s="3" t="s">
        <v>737</v>
      </c>
      <c r="C22" s="3" t="s">
        <v>738</v>
      </c>
      <c r="D22" s="3" t="s">
        <v>690</v>
      </c>
      <c r="E22" s="3" t="s">
        <v>714</v>
      </c>
      <c r="F22" s="3" t="s">
        <v>687</v>
      </c>
      <c r="G22" s="3"/>
    </row>
    <row r="23" spans="1:7" x14ac:dyDescent="0.25">
      <c r="A23" s="3">
        <v>23</v>
      </c>
      <c r="B23" s="3" t="s">
        <v>739</v>
      </c>
      <c r="C23" s="3" t="s">
        <v>738</v>
      </c>
      <c r="D23" s="3" t="s">
        <v>690</v>
      </c>
      <c r="E23" s="3" t="s">
        <v>714</v>
      </c>
      <c r="F23" s="3" t="s">
        <v>687</v>
      </c>
      <c r="G23" s="3"/>
    </row>
    <row r="24" spans="1:7" x14ac:dyDescent="0.25">
      <c r="A24" s="3">
        <v>24</v>
      </c>
      <c r="B24" s="3" t="s">
        <v>740</v>
      </c>
      <c r="C24" s="3" t="s">
        <v>741</v>
      </c>
      <c r="D24" s="3" t="s">
        <v>685</v>
      </c>
      <c r="E24" s="3" t="s">
        <v>686</v>
      </c>
      <c r="F24" s="3" t="s">
        <v>687</v>
      </c>
      <c r="G24" s="3"/>
    </row>
    <row r="25" spans="1:7" x14ac:dyDescent="0.25">
      <c r="A25" s="3">
        <v>25</v>
      </c>
      <c r="B25" s="3" t="s">
        <v>742</v>
      </c>
      <c r="C25" s="3" t="s">
        <v>741</v>
      </c>
      <c r="D25" s="3" t="s">
        <v>685</v>
      </c>
      <c r="E25" s="3" t="s">
        <v>686</v>
      </c>
      <c r="F25" s="3" t="s">
        <v>687</v>
      </c>
      <c r="G25" s="3"/>
    </row>
    <row r="26" spans="1:7" x14ac:dyDescent="0.25">
      <c r="A26" s="3">
        <v>26</v>
      </c>
      <c r="B26" s="3" t="s">
        <v>743</v>
      </c>
      <c r="C26" s="3" t="s">
        <v>744</v>
      </c>
      <c r="D26" s="3" t="s">
        <v>685</v>
      </c>
      <c r="E26" s="3" t="s">
        <v>686</v>
      </c>
      <c r="F26" s="3" t="s">
        <v>687</v>
      </c>
      <c r="G26" s="3"/>
    </row>
    <row r="27" spans="1:7" x14ac:dyDescent="0.25">
      <c r="A27" s="3">
        <v>27</v>
      </c>
      <c r="B27" s="3" t="s">
        <v>745</v>
      </c>
      <c r="C27" s="3" t="s">
        <v>746</v>
      </c>
      <c r="D27" s="3" t="s">
        <v>685</v>
      </c>
      <c r="E27" s="3" t="s">
        <v>686</v>
      </c>
      <c r="F27" s="3" t="s">
        <v>687</v>
      </c>
      <c r="G27" s="3"/>
    </row>
    <row r="28" spans="1:7" x14ac:dyDescent="0.25">
      <c r="A28" s="3">
        <v>28</v>
      </c>
      <c r="B28" s="3" t="s">
        <v>747</v>
      </c>
      <c r="C28" s="3" t="s">
        <v>748</v>
      </c>
      <c r="D28" s="3" t="s">
        <v>685</v>
      </c>
      <c r="E28" s="3" t="s">
        <v>749</v>
      </c>
      <c r="F28" s="3" t="s">
        <v>687</v>
      </c>
      <c r="G28" s="3"/>
    </row>
    <row r="29" spans="1:7" x14ac:dyDescent="0.25">
      <c r="A29" s="3">
        <v>29</v>
      </c>
      <c r="B29" s="3" t="s">
        <v>750</v>
      </c>
      <c r="C29" s="3" t="s">
        <v>751</v>
      </c>
      <c r="D29" s="3" t="s">
        <v>685</v>
      </c>
      <c r="E29" s="3" t="s">
        <v>686</v>
      </c>
      <c r="F29" s="3" t="s">
        <v>687</v>
      </c>
      <c r="G29" s="3"/>
    </row>
    <row r="30" spans="1:7" x14ac:dyDescent="0.25">
      <c r="A30" s="3">
        <v>30</v>
      </c>
      <c r="B30" s="3" t="s">
        <v>752</v>
      </c>
      <c r="C30" s="3" t="s">
        <v>753</v>
      </c>
      <c r="D30" s="3" t="s">
        <v>685</v>
      </c>
      <c r="E30" s="3" t="s">
        <v>754</v>
      </c>
      <c r="F30" s="3" t="s">
        <v>687</v>
      </c>
      <c r="G30" s="3"/>
    </row>
    <row r="31" spans="1:7" x14ac:dyDescent="0.25">
      <c r="A31" s="3">
        <v>31</v>
      </c>
      <c r="B31" s="3" t="s">
        <v>747</v>
      </c>
      <c r="C31" s="3" t="s">
        <v>753</v>
      </c>
      <c r="D31" s="3" t="s">
        <v>685</v>
      </c>
      <c r="E31" s="3" t="s">
        <v>695</v>
      </c>
      <c r="F31" s="3" t="s">
        <v>696</v>
      </c>
      <c r="G31" s="3"/>
    </row>
    <row r="32" spans="1:7" x14ac:dyDescent="0.25">
      <c r="A32" s="3">
        <v>32</v>
      </c>
      <c r="B32" s="3" t="s">
        <v>755</v>
      </c>
      <c r="C32" s="3" t="s">
        <v>753</v>
      </c>
      <c r="D32" s="3" t="s">
        <v>685</v>
      </c>
      <c r="E32" s="3" t="s">
        <v>754</v>
      </c>
      <c r="F32" s="3" t="s">
        <v>696</v>
      </c>
      <c r="G32" s="3"/>
    </row>
    <row r="33" spans="1:7" x14ac:dyDescent="0.25">
      <c r="A33" s="3">
        <v>33</v>
      </c>
      <c r="B33" s="3" t="s">
        <v>756</v>
      </c>
      <c r="C33" s="3" t="s">
        <v>757</v>
      </c>
      <c r="D33" s="3" t="s">
        <v>685</v>
      </c>
      <c r="E33" s="3" t="s">
        <v>699</v>
      </c>
      <c r="F33" s="3" t="s">
        <v>696</v>
      </c>
      <c r="G33" s="3"/>
    </row>
    <row r="34" spans="1:7" x14ac:dyDescent="0.25">
      <c r="A34" s="3">
        <v>34</v>
      </c>
      <c r="B34" s="3" t="s">
        <v>758</v>
      </c>
      <c r="C34" s="3" t="s">
        <v>759</v>
      </c>
      <c r="D34" s="3" t="s">
        <v>685</v>
      </c>
      <c r="E34" s="3" t="s">
        <v>760</v>
      </c>
      <c r="F34" s="3" t="s">
        <v>696</v>
      </c>
      <c r="G34" s="3"/>
    </row>
    <row r="35" spans="1:7" x14ac:dyDescent="0.25">
      <c r="A35" s="3">
        <v>35</v>
      </c>
      <c r="B35" s="3" t="s">
        <v>761</v>
      </c>
      <c r="C35" s="3" t="s">
        <v>762</v>
      </c>
      <c r="D35" s="3" t="s">
        <v>690</v>
      </c>
      <c r="E35" s="3" t="s">
        <v>754</v>
      </c>
      <c r="F35" s="3" t="s">
        <v>687</v>
      </c>
      <c r="G35" s="3"/>
    </row>
    <row r="36" spans="1:7" x14ac:dyDescent="0.25">
      <c r="A36" s="3">
        <v>36</v>
      </c>
      <c r="B36" s="3" t="s">
        <v>763</v>
      </c>
      <c r="C36" s="3" t="s">
        <v>764</v>
      </c>
      <c r="D36" s="3" t="s">
        <v>685</v>
      </c>
      <c r="E36" s="3" t="s">
        <v>686</v>
      </c>
      <c r="F36" s="3" t="s">
        <v>687</v>
      </c>
      <c r="G36" s="3"/>
    </row>
    <row r="37" spans="1:7" x14ac:dyDescent="0.25">
      <c r="A37" s="3">
        <v>37</v>
      </c>
      <c r="B37" s="3" t="s">
        <v>765</v>
      </c>
      <c r="C37" s="3" t="s">
        <v>766</v>
      </c>
      <c r="D37" s="3" t="s">
        <v>690</v>
      </c>
      <c r="E37" s="3" t="s">
        <v>709</v>
      </c>
      <c r="F37" s="3" t="s">
        <v>687</v>
      </c>
      <c r="G37" s="3"/>
    </row>
    <row r="38" spans="1:7" x14ac:dyDescent="0.25">
      <c r="A38" s="3">
        <v>38</v>
      </c>
      <c r="B38" s="3" t="s">
        <v>767</v>
      </c>
      <c r="C38" s="3" t="s">
        <v>768</v>
      </c>
      <c r="D38" s="3" t="s">
        <v>690</v>
      </c>
      <c r="E38" s="3" t="s">
        <v>699</v>
      </c>
      <c r="F38" s="3" t="s">
        <v>687</v>
      </c>
      <c r="G38" s="3"/>
    </row>
    <row r="39" spans="1:7" x14ac:dyDescent="0.25">
      <c r="A39" s="3">
        <v>39</v>
      </c>
      <c r="B39" s="3" t="s">
        <v>769</v>
      </c>
      <c r="C39" s="3" t="s">
        <v>770</v>
      </c>
      <c r="D39" s="3" t="s">
        <v>685</v>
      </c>
      <c r="E39" s="3" t="s">
        <v>754</v>
      </c>
      <c r="F39" s="3" t="s">
        <v>687</v>
      </c>
      <c r="G39" s="3"/>
    </row>
    <row r="40" spans="1:7" x14ac:dyDescent="0.25">
      <c r="A40" s="3">
        <v>40</v>
      </c>
      <c r="B40" s="3" t="s">
        <v>771</v>
      </c>
      <c r="C40" s="3" t="s">
        <v>772</v>
      </c>
      <c r="D40" s="3" t="s">
        <v>685</v>
      </c>
      <c r="E40" s="3" t="s">
        <v>686</v>
      </c>
      <c r="F40" s="3" t="s">
        <v>696</v>
      </c>
      <c r="G40" s="3"/>
    </row>
    <row r="41" spans="1:7" x14ac:dyDescent="0.25">
      <c r="A41" s="3">
        <v>41</v>
      </c>
      <c r="B41" s="3" t="s">
        <v>773</v>
      </c>
      <c r="C41" s="3" t="s">
        <v>774</v>
      </c>
      <c r="D41" s="3" t="s">
        <v>685</v>
      </c>
      <c r="E41" s="3" t="s">
        <v>695</v>
      </c>
      <c r="F41" s="3" t="s">
        <v>687</v>
      </c>
      <c r="G41" s="3"/>
    </row>
    <row r="42" spans="1:7" x14ac:dyDescent="0.25">
      <c r="A42" s="3">
        <v>42</v>
      </c>
      <c r="B42" s="3" t="s">
        <v>775</v>
      </c>
      <c r="C42" s="3" t="s">
        <v>776</v>
      </c>
      <c r="D42" s="3" t="s">
        <v>685</v>
      </c>
      <c r="E42" s="3" t="s">
        <v>754</v>
      </c>
      <c r="F42" s="3" t="s">
        <v>687</v>
      </c>
      <c r="G42" s="3"/>
    </row>
    <row r="43" spans="1:7" x14ac:dyDescent="0.25">
      <c r="A43" s="3">
        <v>43</v>
      </c>
      <c r="B43" s="3" t="s">
        <v>777</v>
      </c>
      <c r="C43" s="3" t="s">
        <v>778</v>
      </c>
      <c r="D43" s="3" t="s">
        <v>685</v>
      </c>
      <c r="E43" s="3" t="s">
        <v>724</v>
      </c>
      <c r="F43" s="3" t="s">
        <v>687</v>
      </c>
      <c r="G43" s="3"/>
    </row>
    <row r="44" spans="1:7" x14ac:dyDescent="0.25">
      <c r="A44" s="3">
        <v>44</v>
      </c>
      <c r="B44" s="3" t="s">
        <v>779</v>
      </c>
      <c r="C44" s="3" t="s">
        <v>780</v>
      </c>
      <c r="D44" s="3" t="s">
        <v>685</v>
      </c>
      <c r="E44" s="3" t="s">
        <v>724</v>
      </c>
      <c r="F44" s="3" t="s">
        <v>687</v>
      </c>
      <c r="G44" s="3"/>
    </row>
    <row r="45" spans="1:7" x14ac:dyDescent="0.25">
      <c r="A45" s="3">
        <v>45</v>
      </c>
      <c r="B45" s="3" t="s">
        <v>781</v>
      </c>
      <c r="C45" s="3" t="s">
        <v>782</v>
      </c>
      <c r="D45" s="3" t="s">
        <v>690</v>
      </c>
      <c r="E45" s="3" t="s">
        <v>686</v>
      </c>
      <c r="F45" s="3" t="s">
        <v>687</v>
      </c>
      <c r="G45" s="3"/>
    </row>
    <row r="46" spans="1:7" x14ac:dyDescent="0.25">
      <c r="A46" s="3">
        <v>46</v>
      </c>
      <c r="B46" s="3" t="s">
        <v>783</v>
      </c>
      <c r="C46" s="3" t="s">
        <v>784</v>
      </c>
      <c r="D46" s="3" t="s">
        <v>690</v>
      </c>
      <c r="E46" s="3" t="s">
        <v>785</v>
      </c>
      <c r="F46" s="3" t="s">
        <v>786</v>
      </c>
      <c r="G46" s="3"/>
    </row>
    <row r="47" spans="1:7" x14ac:dyDescent="0.25">
      <c r="A47" s="3">
        <v>47</v>
      </c>
      <c r="B47" s="3" t="s">
        <v>765</v>
      </c>
      <c r="C47" s="3" t="s">
        <v>787</v>
      </c>
      <c r="D47" s="3" t="s">
        <v>690</v>
      </c>
      <c r="E47" s="3" t="s">
        <v>754</v>
      </c>
      <c r="F47" s="3" t="s">
        <v>696</v>
      </c>
      <c r="G47" s="3"/>
    </row>
    <row r="48" spans="1:7" x14ac:dyDescent="0.25">
      <c r="A48" s="3">
        <v>51</v>
      </c>
      <c r="B48" s="3" t="s">
        <v>788</v>
      </c>
      <c r="C48" s="3" t="s">
        <v>789</v>
      </c>
      <c r="D48" s="3" t="s">
        <v>685</v>
      </c>
      <c r="E48" s="3" t="s">
        <v>709</v>
      </c>
      <c r="F48" s="3" t="s">
        <v>687</v>
      </c>
      <c r="G48" s="3"/>
    </row>
    <row r="49" spans="1:7" x14ac:dyDescent="0.25">
      <c r="A49" s="3">
        <v>52</v>
      </c>
      <c r="B49" s="3" t="s">
        <v>790</v>
      </c>
      <c r="C49" s="3" t="s">
        <v>789</v>
      </c>
      <c r="D49" s="3" t="s">
        <v>685</v>
      </c>
      <c r="E49" s="3" t="s">
        <v>686</v>
      </c>
      <c r="F49" s="3" t="s">
        <v>687</v>
      </c>
      <c r="G49" s="3"/>
    </row>
    <row r="50" spans="1:7" x14ac:dyDescent="0.25">
      <c r="A50" s="3">
        <v>48</v>
      </c>
      <c r="B50" s="3" t="s">
        <v>791</v>
      </c>
      <c r="C50" s="3" t="s">
        <v>789</v>
      </c>
      <c r="D50" s="3" t="s">
        <v>685</v>
      </c>
      <c r="E50" s="3" t="s">
        <v>754</v>
      </c>
      <c r="F50" s="3" t="s">
        <v>687</v>
      </c>
      <c r="G50" s="3"/>
    </row>
    <row r="51" spans="1:7" x14ac:dyDescent="0.25">
      <c r="A51" s="3">
        <v>49</v>
      </c>
      <c r="B51" s="3" t="s">
        <v>792</v>
      </c>
      <c r="C51" s="3" t="s">
        <v>789</v>
      </c>
      <c r="D51" s="3" t="s">
        <v>690</v>
      </c>
      <c r="E51" s="3" t="s">
        <v>686</v>
      </c>
      <c r="F51" s="3" t="s">
        <v>696</v>
      </c>
      <c r="G51" s="3"/>
    </row>
    <row r="52" spans="1:7" x14ac:dyDescent="0.25">
      <c r="A52" s="3">
        <v>50</v>
      </c>
      <c r="B52" s="3" t="s">
        <v>793</v>
      </c>
      <c r="C52" s="3" t="s">
        <v>789</v>
      </c>
      <c r="D52" s="3" t="s">
        <v>685</v>
      </c>
      <c r="E52" s="3" t="s">
        <v>686</v>
      </c>
      <c r="F52" s="3" t="s">
        <v>696</v>
      </c>
      <c r="G52" s="3"/>
    </row>
    <row r="53" spans="1:7" x14ac:dyDescent="0.25">
      <c r="A53" s="3">
        <v>53</v>
      </c>
      <c r="B53" s="3" t="s">
        <v>794</v>
      </c>
      <c r="C53" s="3" t="s">
        <v>795</v>
      </c>
      <c r="D53" s="3" t="s">
        <v>690</v>
      </c>
      <c r="E53" s="3" t="s">
        <v>709</v>
      </c>
      <c r="F53" s="3" t="s">
        <v>696</v>
      </c>
      <c r="G53" s="3"/>
    </row>
    <row r="54" spans="1:7" x14ac:dyDescent="0.25">
      <c r="A54" s="3">
        <v>54</v>
      </c>
      <c r="B54" s="3" t="s">
        <v>796</v>
      </c>
      <c r="C54" s="3" t="s">
        <v>797</v>
      </c>
      <c r="D54" s="3" t="s">
        <v>690</v>
      </c>
      <c r="E54" s="3" t="s">
        <v>709</v>
      </c>
      <c r="F54" s="3" t="s">
        <v>687</v>
      </c>
      <c r="G54" s="3"/>
    </row>
    <row r="55" spans="1:7" x14ac:dyDescent="0.25">
      <c r="A55" s="3">
        <v>55</v>
      </c>
      <c r="B55" s="3" t="s">
        <v>798</v>
      </c>
      <c r="C55" s="3" t="s">
        <v>799</v>
      </c>
      <c r="D55" s="3" t="s">
        <v>685</v>
      </c>
      <c r="E55" s="3" t="s">
        <v>709</v>
      </c>
      <c r="F55" s="3" t="s">
        <v>687</v>
      </c>
      <c r="G55" s="3"/>
    </row>
    <row r="56" spans="1:7" x14ac:dyDescent="0.25">
      <c r="A56" s="3">
        <v>56</v>
      </c>
      <c r="B56" s="3" t="s">
        <v>800</v>
      </c>
      <c r="C56" s="3" t="s">
        <v>801</v>
      </c>
      <c r="D56" s="3" t="s">
        <v>685</v>
      </c>
      <c r="E56" s="3" t="s">
        <v>686</v>
      </c>
      <c r="F56" s="3" t="s">
        <v>696</v>
      </c>
      <c r="G56" s="3"/>
    </row>
    <row r="57" spans="1:7" x14ac:dyDescent="0.25">
      <c r="A57" s="3">
        <v>57</v>
      </c>
      <c r="B57" s="3" t="s">
        <v>802</v>
      </c>
      <c r="C57" s="3" t="s">
        <v>803</v>
      </c>
      <c r="D57" s="3" t="s">
        <v>690</v>
      </c>
      <c r="E57" s="3" t="s">
        <v>714</v>
      </c>
      <c r="F57" s="3" t="s">
        <v>696</v>
      </c>
      <c r="G57" s="3"/>
    </row>
    <row r="58" spans="1:7" x14ac:dyDescent="0.25">
      <c r="A58" s="3">
        <v>58</v>
      </c>
      <c r="B58" s="3" t="s">
        <v>804</v>
      </c>
      <c r="C58" s="3" t="s">
        <v>805</v>
      </c>
      <c r="D58" s="3" t="s">
        <v>690</v>
      </c>
      <c r="E58" s="3" t="s">
        <v>686</v>
      </c>
      <c r="F58" s="3" t="s">
        <v>696</v>
      </c>
      <c r="G58" s="3"/>
    </row>
    <row r="59" spans="1:7" x14ac:dyDescent="0.25">
      <c r="A59" s="3">
        <v>60</v>
      </c>
      <c r="B59" s="3" t="s">
        <v>806</v>
      </c>
      <c r="C59" s="3" t="s">
        <v>807</v>
      </c>
      <c r="D59" s="3" t="s">
        <v>685</v>
      </c>
      <c r="E59" s="3" t="s">
        <v>754</v>
      </c>
      <c r="F59" s="3" t="s">
        <v>687</v>
      </c>
      <c r="G59" s="3"/>
    </row>
    <row r="60" spans="1:7" x14ac:dyDescent="0.25">
      <c r="A60" s="3">
        <v>59</v>
      </c>
      <c r="B60" s="3" t="s">
        <v>808</v>
      </c>
      <c r="C60" s="3" t="s">
        <v>807</v>
      </c>
      <c r="D60" s="3" t="s">
        <v>690</v>
      </c>
      <c r="E60" s="3" t="s">
        <v>809</v>
      </c>
      <c r="F60" s="3" t="s">
        <v>696</v>
      </c>
      <c r="G60" s="3"/>
    </row>
    <row r="61" spans="1:7" x14ac:dyDescent="0.25">
      <c r="A61" s="3">
        <v>61</v>
      </c>
      <c r="B61" s="3" t="s">
        <v>810</v>
      </c>
      <c r="C61" s="3" t="s">
        <v>811</v>
      </c>
      <c r="D61" s="3" t="s">
        <v>685</v>
      </c>
      <c r="E61" s="3" t="s">
        <v>699</v>
      </c>
      <c r="F61" s="3" t="s">
        <v>687</v>
      </c>
      <c r="G61" s="3"/>
    </row>
    <row r="62" spans="1:7" x14ac:dyDescent="0.25">
      <c r="A62" s="3">
        <v>62</v>
      </c>
      <c r="B62" s="3" t="s">
        <v>812</v>
      </c>
      <c r="C62" s="3" t="s">
        <v>813</v>
      </c>
      <c r="D62" s="3" t="s">
        <v>690</v>
      </c>
      <c r="E62" s="3" t="s">
        <v>754</v>
      </c>
      <c r="F62" s="3" t="s">
        <v>687</v>
      </c>
      <c r="G62" s="3"/>
    </row>
    <row r="63" spans="1:7" x14ac:dyDescent="0.25">
      <c r="A63" s="3">
        <v>64</v>
      </c>
      <c r="B63" s="3" t="s">
        <v>814</v>
      </c>
      <c r="C63" s="3" t="s">
        <v>815</v>
      </c>
      <c r="D63" s="3" t="s">
        <v>685</v>
      </c>
      <c r="E63" s="3" t="s">
        <v>754</v>
      </c>
      <c r="F63" s="3" t="s">
        <v>687</v>
      </c>
      <c r="G63" s="3"/>
    </row>
    <row r="64" spans="1:7" x14ac:dyDescent="0.25">
      <c r="A64" s="3">
        <v>63</v>
      </c>
      <c r="B64" s="3" t="s">
        <v>816</v>
      </c>
      <c r="C64" s="3" t="s">
        <v>815</v>
      </c>
      <c r="D64" s="3" t="s">
        <v>685</v>
      </c>
      <c r="E64" s="3" t="s">
        <v>754</v>
      </c>
      <c r="F64" s="3" t="s">
        <v>696</v>
      </c>
      <c r="G64" s="3"/>
    </row>
    <row r="65" spans="1:7" x14ac:dyDescent="0.25">
      <c r="A65" s="3">
        <v>65</v>
      </c>
      <c r="B65" s="3" t="s">
        <v>817</v>
      </c>
      <c r="C65" s="3" t="s">
        <v>818</v>
      </c>
      <c r="D65" s="3" t="s">
        <v>690</v>
      </c>
      <c r="E65" s="3" t="s">
        <v>732</v>
      </c>
      <c r="F65" s="3" t="s">
        <v>696</v>
      </c>
      <c r="G65" s="3"/>
    </row>
    <row r="66" spans="1:7" x14ac:dyDescent="0.25">
      <c r="A66" s="3">
        <v>66</v>
      </c>
      <c r="B66" s="3" t="s">
        <v>819</v>
      </c>
      <c r="C66" s="3" t="s">
        <v>820</v>
      </c>
      <c r="D66" s="3" t="s">
        <v>690</v>
      </c>
      <c r="E66" s="3" t="s">
        <v>732</v>
      </c>
      <c r="F66" s="3" t="s">
        <v>696</v>
      </c>
      <c r="G66" s="3"/>
    </row>
    <row r="67" spans="1:7" x14ac:dyDescent="0.25">
      <c r="A67" s="3">
        <v>67</v>
      </c>
      <c r="B67" s="3" t="s">
        <v>821</v>
      </c>
      <c r="C67" s="3" t="s">
        <v>822</v>
      </c>
      <c r="D67" s="3" t="s">
        <v>690</v>
      </c>
      <c r="E67" s="3" t="s">
        <v>686</v>
      </c>
      <c r="F67" s="3" t="s">
        <v>687</v>
      </c>
      <c r="G67" s="3"/>
    </row>
    <row r="68" spans="1:7" x14ac:dyDescent="0.25">
      <c r="A68" s="3">
        <v>68</v>
      </c>
      <c r="B68" s="3" t="s">
        <v>823</v>
      </c>
      <c r="C68" s="3" t="s">
        <v>824</v>
      </c>
      <c r="D68" s="3" t="s">
        <v>685</v>
      </c>
      <c r="E68" s="3" t="s">
        <v>729</v>
      </c>
      <c r="F68" s="3" t="s">
        <v>696</v>
      </c>
      <c r="G68" s="3"/>
    </row>
    <row r="69" spans="1:7" x14ac:dyDescent="0.25">
      <c r="A69" s="3">
        <v>69</v>
      </c>
      <c r="B69" s="3" t="s">
        <v>825</v>
      </c>
      <c r="C69" s="3" t="s">
        <v>826</v>
      </c>
      <c r="D69" s="3" t="s">
        <v>690</v>
      </c>
      <c r="E69" s="3" t="s">
        <v>785</v>
      </c>
      <c r="F69" s="3" t="s">
        <v>786</v>
      </c>
      <c r="G69" s="3"/>
    </row>
    <row r="70" spans="1:7" x14ac:dyDescent="0.25">
      <c r="A70" s="3">
        <v>70</v>
      </c>
      <c r="B70" s="3" t="s">
        <v>827</v>
      </c>
      <c r="C70" s="3" t="s">
        <v>828</v>
      </c>
      <c r="D70" s="3" t="s">
        <v>690</v>
      </c>
      <c r="E70" s="3" t="s">
        <v>729</v>
      </c>
      <c r="F70" s="3" t="s">
        <v>687</v>
      </c>
      <c r="G70" s="3"/>
    </row>
    <row r="71" spans="1:7" x14ac:dyDescent="0.25">
      <c r="A71" s="3">
        <v>71</v>
      </c>
      <c r="B71" s="3" t="s">
        <v>829</v>
      </c>
      <c r="C71" s="3" t="s">
        <v>830</v>
      </c>
      <c r="D71" s="3" t="s">
        <v>690</v>
      </c>
      <c r="E71" s="3" t="s">
        <v>754</v>
      </c>
      <c r="F71" s="3" t="s">
        <v>696</v>
      </c>
      <c r="G71" s="3"/>
    </row>
    <row r="72" spans="1:7" x14ac:dyDescent="0.25">
      <c r="A72" s="3">
        <v>72</v>
      </c>
      <c r="B72" s="3" t="s">
        <v>831</v>
      </c>
      <c r="C72" s="3" t="s">
        <v>832</v>
      </c>
      <c r="D72" s="3" t="s">
        <v>690</v>
      </c>
      <c r="E72" s="3" t="s">
        <v>754</v>
      </c>
      <c r="F72" s="3" t="s">
        <v>687</v>
      </c>
      <c r="G72" s="3"/>
    </row>
    <row r="73" spans="1:7" x14ac:dyDescent="0.25">
      <c r="A73" s="3">
        <v>73</v>
      </c>
      <c r="B73" s="3" t="s">
        <v>833</v>
      </c>
      <c r="C73" s="3" t="s">
        <v>834</v>
      </c>
      <c r="D73" s="3" t="s">
        <v>690</v>
      </c>
      <c r="E73" s="3" t="s">
        <v>709</v>
      </c>
      <c r="F73" s="3" t="s">
        <v>687</v>
      </c>
      <c r="G73" s="3"/>
    </row>
    <row r="74" spans="1:7" x14ac:dyDescent="0.25">
      <c r="A74" s="3">
        <v>74</v>
      </c>
      <c r="B74" s="3" t="s">
        <v>718</v>
      </c>
      <c r="C74" s="3" t="s">
        <v>835</v>
      </c>
      <c r="D74" s="3" t="s">
        <v>690</v>
      </c>
      <c r="E74" s="3" t="s">
        <v>785</v>
      </c>
      <c r="F74" s="3" t="s">
        <v>687</v>
      </c>
      <c r="G74" s="3"/>
    </row>
    <row r="75" spans="1:7" x14ac:dyDescent="0.25">
      <c r="A75" s="3">
        <v>75</v>
      </c>
      <c r="B75" s="3" t="s">
        <v>836</v>
      </c>
      <c r="C75" s="3" t="s">
        <v>837</v>
      </c>
      <c r="D75" s="3" t="s">
        <v>685</v>
      </c>
      <c r="E75" s="3" t="s">
        <v>809</v>
      </c>
      <c r="F75" s="3" t="s">
        <v>696</v>
      </c>
      <c r="G75" s="3"/>
    </row>
    <row r="76" spans="1:7" x14ac:dyDescent="0.25">
      <c r="A76" s="3">
        <v>76</v>
      </c>
      <c r="B76" s="3" t="s">
        <v>838</v>
      </c>
      <c r="C76" s="3" t="s">
        <v>839</v>
      </c>
      <c r="D76" s="3" t="s">
        <v>685</v>
      </c>
      <c r="E76" s="3" t="s">
        <v>754</v>
      </c>
      <c r="F76" s="3" t="s">
        <v>696</v>
      </c>
      <c r="G76" s="3"/>
    </row>
    <row r="77" spans="1:7" x14ac:dyDescent="0.25">
      <c r="A77" s="3">
        <v>77</v>
      </c>
      <c r="B77" s="3" t="s">
        <v>840</v>
      </c>
      <c r="C77" s="3" t="s">
        <v>841</v>
      </c>
      <c r="D77" s="3" t="s">
        <v>685</v>
      </c>
      <c r="E77" s="3" t="s">
        <v>686</v>
      </c>
      <c r="F77" s="3" t="s">
        <v>696</v>
      </c>
      <c r="G77" s="3"/>
    </row>
    <row r="78" spans="1:7" x14ac:dyDescent="0.25">
      <c r="A78" s="3">
        <v>78</v>
      </c>
      <c r="B78" s="3" t="s">
        <v>842</v>
      </c>
      <c r="C78" s="3" t="s">
        <v>843</v>
      </c>
      <c r="D78" s="3" t="s">
        <v>685</v>
      </c>
      <c r="E78" s="3" t="s">
        <v>785</v>
      </c>
      <c r="F78" s="3" t="s">
        <v>687</v>
      </c>
      <c r="G78" s="3"/>
    </row>
    <row r="79" spans="1:7" x14ac:dyDescent="0.25">
      <c r="A79" s="3">
        <v>80</v>
      </c>
      <c r="B79" s="3" t="s">
        <v>844</v>
      </c>
      <c r="C79" s="3" t="s">
        <v>845</v>
      </c>
      <c r="D79" s="3" t="s">
        <v>690</v>
      </c>
      <c r="E79" s="3" t="s">
        <v>686</v>
      </c>
      <c r="F79" s="3" t="s">
        <v>687</v>
      </c>
      <c r="G79" s="3"/>
    </row>
    <row r="80" spans="1:7" x14ac:dyDescent="0.25">
      <c r="A80" s="3">
        <v>79</v>
      </c>
      <c r="B80" s="3" t="s">
        <v>846</v>
      </c>
      <c r="C80" s="3" t="s">
        <v>845</v>
      </c>
      <c r="D80" s="3" t="s">
        <v>685</v>
      </c>
      <c r="E80" s="3" t="s">
        <v>686</v>
      </c>
      <c r="F80" s="3" t="s">
        <v>696</v>
      </c>
      <c r="G80" s="3"/>
    </row>
    <row r="81" spans="1:7" x14ac:dyDescent="0.25">
      <c r="A81" s="3">
        <v>81</v>
      </c>
      <c r="B81" s="3" t="s">
        <v>847</v>
      </c>
      <c r="C81" s="3" t="s">
        <v>848</v>
      </c>
      <c r="D81" s="3" t="s">
        <v>690</v>
      </c>
      <c r="E81" s="3" t="s">
        <v>732</v>
      </c>
      <c r="F81" s="3" t="s">
        <v>687</v>
      </c>
      <c r="G81" s="3"/>
    </row>
    <row r="82" spans="1:7" x14ac:dyDescent="0.25">
      <c r="A82" s="3">
        <v>82</v>
      </c>
      <c r="B82" s="3" t="s">
        <v>849</v>
      </c>
      <c r="C82" s="3" t="s">
        <v>850</v>
      </c>
      <c r="D82" s="3" t="s">
        <v>685</v>
      </c>
      <c r="E82" s="3" t="s">
        <v>686</v>
      </c>
      <c r="F82" s="3" t="s">
        <v>696</v>
      </c>
      <c r="G82" s="3"/>
    </row>
    <row r="83" spans="1:7" x14ac:dyDescent="0.25">
      <c r="A83" s="3">
        <v>83</v>
      </c>
      <c r="B83" s="3" t="s">
        <v>851</v>
      </c>
      <c r="C83" s="3" t="s">
        <v>852</v>
      </c>
      <c r="D83" s="3" t="s">
        <v>690</v>
      </c>
      <c r="E83" s="3" t="s">
        <v>724</v>
      </c>
      <c r="F83" s="3" t="s">
        <v>687</v>
      </c>
      <c r="G83" s="3"/>
    </row>
    <row r="84" spans="1:7" x14ac:dyDescent="0.25">
      <c r="A84" s="3">
        <v>84</v>
      </c>
      <c r="B84" s="3" t="s">
        <v>802</v>
      </c>
      <c r="C84" s="3" t="s">
        <v>853</v>
      </c>
      <c r="D84" s="3" t="s">
        <v>690</v>
      </c>
      <c r="E84" s="3" t="s">
        <v>714</v>
      </c>
      <c r="F84" s="3" t="s">
        <v>687</v>
      </c>
      <c r="G84" s="3"/>
    </row>
    <row r="85" spans="1:7" x14ac:dyDescent="0.25">
      <c r="A85" s="3">
        <v>85</v>
      </c>
      <c r="B85" s="3" t="s">
        <v>854</v>
      </c>
      <c r="C85" s="3" t="s">
        <v>855</v>
      </c>
      <c r="D85" s="3" t="s">
        <v>685</v>
      </c>
      <c r="E85" s="3" t="s">
        <v>686</v>
      </c>
      <c r="F85" s="3" t="s">
        <v>687</v>
      </c>
      <c r="G85" s="3"/>
    </row>
    <row r="86" spans="1:7" x14ac:dyDescent="0.25">
      <c r="A86" s="3">
        <v>86</v>
      </c>
      <c r="B86" s="3" t="s">
        <v>739</v>
      </c>
      <c r="C86" s="3" t="s">
        <v>856</v>
      </c>
      <c r="D86" s="3" t="s">
        <v>690</v>
      </c>
      <c r="E86" s="3" t="s">
        <v>686</v>
      </c>
      <c r="F86" s="3" t="s">
        <v>696</v>
      </c>
      <c r="G86" s="3"/>
    </row>
    <row r="87" spans="1:7" x14ac:dyDescent="0.25">
      <c r="A87" s="3">
        <v>87</v>
      </c>
      <c r="B87" s="3" t="s">
        <v>857</v>
      </c>
      <c r="C87" s="3" t="s">
        <v>858</v>
      </c>
      <c r="D87" s="3" t="s">
        <v>690</v>
      </c>
      <c r="E87" s="3" t="s">
        <v>785</v>
      </c>
      <c r="F87" s="3" t="s">
        <v>696</v>
      </c>
      <c r="G87" s="3"/>
    </row>
    <row r="88" spans="1:7" x14ac:dyDescent="0.25">
      <c r="A88" s="3">
        <v>88</v>
      </c>
      <c r="B88" s="3" t="s">
        <v>859</v>
      </c>
      <c r="C88" s="3" t="s">
        <v>860</v>
      </c>
      <c r="D88" s="3" t="s">
        <v>685</v>
      </c>
      <c r="E88" s="3" t="s">
        <v>754</v>
      </c>
      <c r="F88" s="3" t="s">
        <v>687</v>
      </c>
      <c r="G88" s="3"/>
    </row>
    <row r="89" spans="1:7" x14ac:dyDescent="0.25">
      <c r="A89" s="3">
        <v>89</v>
      </c>
      <c r="B89" s="3" t="s">
        <v>861</v>
      </c>
      <c r="C89" s="3" t="s">
        <v>862</v>
      </c>
      <c r="D89" s="3" t="s">
        <v>685</v>
      </c>
      <c r="E89" s="3" t="s">
        <v>724</v>
      </c>
      <c r="F89" s="3" t="s">
        <v>687</v>
      </c>
      <c r="G89" s="3"/>
    </row>
    <row r="90" spans="1:7" x14ac:dyDescent="0.25">
      <c r="A90" s="3">
        <v>90</v>
      </c>
      <c r="B90" s="3" t="s">
        <v>863</v>
      </c>
      <c r="C90" s="3" t="s">
        <v>864</v>
      </c>
      <c r="D90" s="3" t="s">
        <v>685</v>
      </c>
      <c r="E90" s="3" t="s">
        <v>754</v>
      </c>
      <c r="F90" s="3" t="s">
        <v>687</v>
      </c>
      <c r="G90" s="3"/>
    </row>
    <row r="91" spans="1:7" x14ac:dyDescent="0.25">
      <c r="A91" s="3">
        <v>91</v>
      </c>
      <c r="B91" s="3" t="s">
        <v>737</v>
      </c>
      <c r="C91" s="3" t="s">
        <v>865</v>
      </c>
      <c r="D91" s="3" t="s">
        <v>690</v>
      </c>
      <c r="E91" s="3" t="s">
        <v>754</v>
      </c>
      <c r="F91" s="3" t="s">
        <v>696</v>
      </c>
      <c r="G91" s="3"/>
    </row>
    <row r="92" spans="1:7" x14ac:dyDescent="0.25">
      <c r="A92" s="3">
        <v>92</v>
      </c>
      <c r="B92" s="3" t="s">
        <v>866</v>
      </c>
      <c r="C92" s="3" t="s">
        <v>867</v>
      </c>
      <c r="D92" s="3" t="s">
        <v>690</v>
      </c>
      <c r="E92" s="3" t="s">
        <v>699</v>
      </c>
      <c r="F92" s="3" t="s">
        <v>696</v>
      </c>
      <c r="G92" s="3"/>
    </row>
    <row r="93" spans="1:7" x14ac:dyDescent="0.25">
      <c r="A93" s="3">
        <v>93</v>
      </c>
      <c r="B93" s="3" t="s">
        <v>868</v>
      </c>
      <c r="C93" s="3" t="s">
        <v>869</v>
      </c>
      <c r="D93" s="3" t="s">
        <v>690</v>
      </c>
      <c r="E93" s="3" t="s">
        <v>686</v>
      </c>
      <c r="F93" s="3" t="s">
        <v>687</v>
      </c>
      <c r="G93" s="3"/>
    </row>
    <row r="94" spans="1:7" x14ac:dyDescent="0.25">
      <c r="A94" s="3">
        <v>94</v>
      </c>
      <c r="B94" s="3" t="s">
        <v>870</v>
      </c>
      <c r="C94" s="3" t="s">
        <v>871</v>
      </c>
      <c r="D94" s="3" t="s">
        <v>685</v>
      </c>
      <c r="E94" s="3" t="s">
        <v>686</v>
      </c>
      <c r="F94" s="3" t="s">
        <v>687</v>
      </c>
      <c r="G94" s="3"/>
    </row>
    <row r="95" spans="1:7" x14ac:dyDescent="0.25">
      <c r="A95" s="3">
        <v>95</v>
      </c>
      <c r="B95" s="3" t="s">
        <v>872</v>
      </c>
      <c r="C95" s="3" t="s">
        <v>871</v>
      </c>
      <c r="D95" s="3" t="s">
        <v>690</v>
      </c>
      <c r="E95" s="3" t="s">
        <v>686</v>
      </c>
      <c r="F95" s="3" t="s">
        <v>696</v>
      </c>
      <c r="G95" s="3"/>
    </row>
    <row r="96" spans="1:7" x14ac:dyDescent="0.25">
      <c r="A96" s="3">
        <v>96</v>
      </c>
      <c r="B96" s="3" t="s">
        <v>873</v>
      </c>
      <c r="C96" s="3" t="s">
        <v>874</v>
      </c>
      <c r="D96" s="3" t="s">
        <v>690</v>
      </c>
      <c r="E96" s="3" t="s">
        <v>714</v>
      </c>
      <c r="F96" s="3" t="s">
        <v>696</v>
      </c>
      <c r="G96" s="3"/>
    </row>
    <row r="97" spans="1:7" x14ac:dyDescent="0.25">
      <c r="A97" s="3">
        <v>97</v>
      </c>
      <c r="B97" s="3" t="s">
        <v>875</v>
      </c>
      <c r="C97" s="3" t="s">
        <v>876</v>
      </c>
      <c r="D97" s="3" t="s">
        <v>690</v>
      </c>
      <c r="E97" s="3" t="s">
        <v>711</v>
      </c>
      <c r="F97" s="3" t="s">
        <v>696</v>
      </c>
      <c r="G97" s="3"/>
    </row>
    <row r="98" spans="1:7" x14ac:dyDescent="0.25">
      <c r="A98" s="3">
        <v>98</v>
      </c>
      <c r="B98" s="3" t="s">
        <v>877</v>
      </c>
      <c r="C98" s="3" t="s">
        <v>878</v>
      </c>
      <c r="D98" s="3" t="s">
        <v>690</v>
      </c>
      <c r="E98" s="3" t="s">
        <v>754</v>
      </c>
      <c r="F98" s="3" t="s">
        <v>687</v>
      </c>
      <c r="G98" s="3"/>
    </row>
    <row r="99" spans="1:7" x14ac:dyDescent="0.25">
      <c r="A99" s="3">
        <v>99</v>
      </c>
      <c r="B99" s="3" t="s">
        <v>879</v>
      </c>
      <c r="C99" s="3" t="s">
        <v>880</v>
      </c>
      <c r="D99" s="3" t="s">
        <v>685</v>
      </c>
      <c r="E99" s="3" t="s">
        <v>686</v>
      </c>
      <c r="F99" s="3" t="s">
        <v>687</v>
      </c>
      <c r="G99" s="3"/>
    </row>
    <row r="100" spans="1:7" x14ac:dyDescent="0.25">
      <c r="A100" s="3">
        <v>100</v>
      </c>
      <c r="B100" s="3" t="s">
        <v>881</v>
      </c>
      <c r="C100" s="3" t="s">
        <v>882</v>
      </c>
      <c r="D100" s="3" t="s">
        <v>685</v>
      </c>
      <c r="E100" s="3" t="s">
        <v>724</v>
      </c>
      <c r="F100" s="3" t="s">
        <v>687</v>
      </c>
      <c r="G100" s="3"/>
    </row>
    <row r="101" spans="1:7" x14ac:dyDescent="0.25">
      <c r="A101" s="3">
        <v>101</v>
      </c>
      <c r="B101" s="3" t="s">
        <v>842</v>
      </c>
      <c r="C101" s="3" t="s">
        <v>883</v>
      </c>
      <c r="D101" s="3" t="s">
        <v>685</v>
      </c>
      <c r="E101" s="3" t="s">
        <v>709</v>
      </c>
      <c r="F101" s="3" t="s">
        <v>687</v>
      </c>
      <c r="G101" s="3"/>
    </row>
    <row r="102" spans="1:7" x14ac:dyDescent="0.25">
      <c r="A102" s="3">
        <v>102</v>
      </c>
      <c r="B102" s="3" t="s">
        <v>884</v>
      </c>
      <c r="C102" s="3" t="s">
        <v>885</v>
      </c>
      <c r="D102" s="3" t="s">
        <v>690</v>
      </c>
      <c r="E102" s="3" t="s">
        <v>711</v>
      </c>
      <c r="F102" s="3" t="s">
        <v>696</v>
      </c>
      <c r="G102" s="3"/>
    </row>
    <row r="103" spans="1:7" x14ac:dyDescent="0.25">
      <c r="A103" s="3">
        <v>103</v>
      </c>
      <c r="B103" s="3" t="s">
        <v>886</v>
      </c>
      <c r="C103" s="3" t="s">
        <v>887</v>
      </c>
      <c r="D103" s="3" t="s">
        <v>690</v>
      </c>
      <c r="E103" s="3" t="s">
        <v>724</v>
      </c>
      <c r="F103" s="3" t="s">
        <v>687</v>
      </c>
      <c r="G103" s="3"/>
    </row>
    <row r="104" spans="1:7" x14ac:dyDescent="0.25">
      <c r="A104" s="3">
        <v>104</v>
      </c>
      <c r="B104" s="3" t="s">
        <v>888</v>
      </c>
      <c r="C104" s="3" t="s">
        <v>889</v>
      </c>
      <c r="D104" s="3" t="s">
        <v>685</v>
      </c>
      <c r="E104" s="3" t="s">
        <v>724</v>
      </c>
      <c r="F104" s="3" t="s">
        <v>696</v>
      </c>
      <c r="G104" s="3"/>
    </row>
    <row r="105" spans="1:7" x14ac:dyDescent="0.25">
      <c r="A105" s="3">
        <v>105</v>
      </c>
      <c r="B105" s="3" t="s">
        <v>833</v>
      </c>
      <c r="C105" s="3" t="s">
        <v>890</v>
      </c>
      <c r="D105" s="3" t="s">
        <v>690</v>
      </c>
      <c r="E105" s="3" t="s">
        <v>709</v>
      </c>
      <c r="F105" s="3" t="s">
        <v>687</v>
      </c>
      <c r="G105" s="3"/>
    </row>
    <row r="106" spans="1:7" x14ac:dyDescent="0.25">
      <c r="A106" s="3">
        <v>107</v>
      </c>
      <c r="B106" s="3" t="s">
        <v>891</v>
      </c>
      <c r="C106" s="3" t="s">
        <v>892</v>
      </c>
      <c r="D106" s="3" t="s">
        <v>685</v>
      </c>
      <c r="E106" s="3" t="s">
        <v>729</v>
      </c>
      <c r="F106" s="3" t="s">
        <v>687</v>
      </c>
      <c r="G106" s="3"/>
    </row>
    <row r="107" spans="1:7" x14ac:dyDescent="0.25">
      <c r="A107" s="3">
        <v>106</v>
      </c>
      <c r="B107" s="3" t="s">
        <v>893</v>
      </c>
      <c r="C107" s="3" t="s">
        <v>892</v>
      </c>
      <c r="D107" s="3" t="s">
        <v>685</v>
      </c>
      <c r="E107" s="3" t="s">
        <v>729</v>
      </c>
      <c r="F107" s="3" t="s">
        <v>687</v>
      </c>
      <c r="G107" s="3"/>
    </row>
    <row r="108" spans="1:7" x14ac:dyDescent="0.25">
      <c r="A108" s="3">
        <v>108</v>
      </c>
      <c r="B108" s="3" t="s">
        <v>894</v>
      </c>
      <c r="C108" s="3" t="s">
        <v>895</v>
      </c>
      <c r="D108" s="3" t="s">
        <v>685</v>
      </c>
      <c r="E108" s="3" t="s">
        <v>724</v>
      </c>
      <c r="F108" s="3" t="s">
        <v>687</v>
      </c>
      <c r="G108" s="3"/>
    </row>
    <row r="109" spans="1:7" x14ac:dyDescent="0.25">
      <c r="A109" s="3">
        <v>110</v>
      </c>
      <c r="B109" s="3" t="s">
        <v>896</v>
      </c>
      <c r="C109" s="3" t="s">
        <v>897</v>
      </c>
      <c r="D109" s="3" t="s">
        <v>685</v>
      </c>
      <c r="E109" s="3" t="s">
        <v>732</v>
      </c>
      <c r="F109" s="3" t="s">
        <v>687</v>
      </c>
      <c r="G109" s="3"/>
    </row>
    <row r="110" spans="1:7" x14ac:dyDescent="0.25">
      <c r="A110" s="3">
        <v>109</v>
      </c>
      <c r="B110" s="3" t="s">
        <v>898</v>
      </c>
      <c r="C110" s="3" t="s">
        <v>899</v>
      </c>
      <c r="D110" s="3" t="s">
        <v>690</v>
      </c>
      <c r="E110" s="3" t="s">
        <v>754</v>
      </c>
      <c r="F110" s="3" t="s">
        <v>687</v>
      </c>
      <c r="G110" s="3"/>
    </row>
    <row r="111" spans="1:7" x14ac:dyDescent="0.25">
      <c r="A111" s="3">
        <v>111</v>
      </c>
      <c r="B111" s="3" t="s">
        <v>900</v>
      </c>
      <c r="C111" s="3" t="s">
        <v>901</v>
      </c>
      <c r="D111" s="3" t="s">
        <v>685</v>
      </c>
      <c r="E111" s="3" t="s">
        <v>732</v>
      </c>
      <c r="F111" s="3" t="s">
        <v>696</v>
      </c>
      <c r="G111" s="3"/>
    </row>
    <row r="112" spans="1:7" x14ac:dyDescent="0.25">
      <c r="A112" s="3">
        <v>112</v>
      </c>
      <c r="B112" s="3" t="s">
        <v>902</v>
      </c>
      <c r="C112" s="3" t="s">
        <v>903</v>
      </c>
      <c r="D112" s="3" t="s">
        <v>690</v>
      </c>
      <c r="E112" s="3" t="s">
        <v>686</v>
      </c>
      <c r="F112" s="3" t="s">
        <v>687</v>
      </c>
      <c r="G112" s="3"/>
    </row>
    <row r="113" spans="1:7" x14ac:dyDescent="0.25">
      <c r="A113" s="3">
        <v>113</v>
      </c>
      <c r="B113" s="3" t="s">
        <v>904</v>
      </c>
      <c r="C113" s="3" t="s">
        <v>905</v>
      </c>
      <c r="D113" s="3" t="s">
        <v>685</v>
      </c>
      <c r="E113" s="3" t="s">
        <v>785</v>
      </c>
      <c r="F113" s="3" t="s">
        <v>687</v>
      </c>
      <c r="G113" s="3"/>
    </row>
    <row r="114" spans="1:7" x14ac:dyDescent="0.25">
      <c r="A114" s="3">
        <v>114</v>
      </c>
      <c r="B114" s="3" t="s">
        <v>906</v>
      </c>
      <c r="C114" s="3" t="s">
        <v>907</v>
      </c>
      <c r="D114" s="3" t="s">
        <v>685</v>
      </c>
      <c r="E114" s="3" t="s">
        <v>732</v>
      </c>
      <c r="F114" s="3" t="s">
        <v>696</v>
      </c>
      <c r="G114" s="3"/>
    </row>
    <row r="115" spans="1:7" x14ac:dyDescent="0.25">
      <c r="A115" s="3">
        <v>115</v>
      </c>
      <c r="B115" s="3" t="s">
        <v>902</v>
      </c>
      <c r="C115" s="3" t="s">
        <v>908</v>
      </c>
      <c r="D115" s="3" t="s">
        <v>690</v>
      </c>
      <c r="E115" s="3" t="s">
        <v>732</v>
      </c>
      <c r="F115" s="3" t="s">
        <v>687</v>
      </c>
      <c r="G115" s="3"/>
    </row>
    <row r="116" spans="1:7" x14ac:dyDescent="0.25">
      <c r="A116" s="3">
        <v>116</v>
      </c>
      <c r="B116" s="3" t="s">
        <v>829</v>
      </c>
      <c r="C116" s="3" t="s">
        <v>909</v>
      </c>
      <c r="D116" s="3" t="s">
        <v>690</v>
      </c>
      <c r="E116" s="3" t="s">
        <v>754</v>
      </c>
      <c r="F116" s="3" t="s">
        <v>687</v>
      </c>
      <c r="G116" s="3"/>
    </row>
    <row r="117" spans="1:7" x14ac:dyDescent="0.25">
      <c r="A117" s="3">
        <v>118</v>
      </c>
      <c r="B117" s="3" t="s">
        <v>910</v>
      </c>
      <c r="C117" s="3" t="s">
        <v>911</v>
      </c>
      <c r="D117" s="3" t="s">
        <v>685</v>
      </c>
      <c r="E117" s="3" t="s">
        <v>699</v>
      </c>
      <c r="F117" s="3" t="s">
        <v>687</v>
      </c>
      <c r="G117" s="3"/>
    </row>
    <row r="118" spans="1:7" x14ac:dyDescent="0.25">
      <c r="A118" s="3">
        <v>117</v>
      </c>
      <c r="B118" s="3" t="s">
        <v>791</v>
      </c>
      <c r="C118" s="3" t="s">
        <v>911</v>
      </c>
      <c r="D118" s="3" t="s">
        <v>685</v>
      </c>
      <c r="E118" s="3" t="s">
        <v>785</v>
      </c>
      <c r="F118" s="3" t="s">
        <v>687</v>
      </c>
      <c r="G118" s="3"/>
    </row>
    <row r="119" spans="1:7" x14ac:dyDescent="0.25">
      <c r="A119" s="3">
        <v>119</v>
      </c>
      <c r="B119" s="3" t="s">
        <v>912</v>
      </c>
      <c r="C119" s="3" t="s">
        <v>913</v>
      </c>
      <c r="D119" s="3" t="s">
        <v>685</v>
      </c>
      <c r="E119" s="3" t="s">
        <v>686</v>
      </c>
      <c r="F119" s="3" t="s">
        <v>687</v>
      </c>
      <c r="G119" s="3"/>
    </row>
    <row r="120" spans="1:7" x14ac:dyDescent="0.25">
      <c r="A120" s="3">
        <v>120</v>
      </c>
      <c r="B120" s="3" t="s">
        <v>914</v>
      </c>
      <c r="C120" s="3" t="s">
        <v>915</v>
      </c>
      <c r="D120" s="3" t="s">
        <v>690</v>
      </c>
      <c r="E120" s="3" t="s">
        <v>754</v>
      </c>
      <c r="F120" s="3" t="s">
        <v>687</v>
      </c>
      <c r="G120" s="3"/>
    </row>
    <row r="121" spans="1:7" x14ac:dyDescent="0.25">
      <c r="A121" s="3">
        <v>121</v>
      </c>
      <c r="B121" s="3" t="s">
        <v>916</v>
      </c>
      <c r="C121" s="3" t="s">
        <v>917</v>
      </c>
      <c r="D121" s="3" t="s">
        <v>685</v>
      </c>
      <c r="E121" s="3" t="s">
        <v>754</v>
      </c>
      <c r="F121" s="3" t="s">
        <v>696</v>
      </c>
      <c r="G121" s="3"/>
    </row>
    <row r="122" spans="1:7" x14ac:dyDescent="0.25">
      <c r="A122" s="3">
        <v>122</v>
      </c>
      <c r="B122" s="3" t="s">
        <v>918</v>
      </c>
      <c r="C122" s="3" t="s">
        <v>919</v>
      </c>
      <c r="D122" s="3" t="s">
        <v>690</v>
      </c>
      <c r="E122" s="3" t="s">
        <v>732</v>
      </c>
      <c r="F122" s="3" t="s">
        <v>687</v>
      </c>
      <c r="G122" s="3"/>
    </row>
    <row r="123" spans="1:7" x14ac:dyDescent="0.25">
      <c r="A123" s="3">
        <v>123</v>
      </c>
      <c r="B123" s="3" t="s">
        <v>920</v>
      </c>
      <c r="C123" s="3" t="s">
        <v>921</v>
      </c>
      <c r="D123" s="3" t="s">
        <v>685</v>
      </c>
      <c r="E123" s="3" t="s">
        <v>686</v>
      </c>
      <c r="F123" s="3" t="s">
        <v>687</v>
      </c>
      <c r="G123" s="3"/>
    </row>
    <row r="124" spans="1:7" x14ac:dyDescent="0.25">
      <c r="A124" s="3">
        <v>124</v>
      </c>
      <c r="B124" s="3" t="s">
        <v>922</v>
      </c>
      <c r="C124" s="3" t="s">
        <v>923</v>
      </c>
      <c r="D124" s="3" t="s">
        <v>690</v>
      </c>
      <c r="E124" s="3" t="s">
        <v>732</v>
      </c>
      <c r="F124" s="3" t="s">
        <v>696</v>
      </c>
      <c r="G124" s="3"/>
    </row>
    <row r="125" spans="1:7" x14ac:dyDescent="0.25">
      <c r="A125" s="3">
        <v>125</v>
      </c>
      <c r="B125" s="3" t="s">
        <v>924</v>
      </c>
      <c r="C125" s="3" t="s">
        <v>925</v>
      </c>
      <c r="D125" s="3" t="s">
        <v>690</v>
      </c>
      <c r="E125" s="3" t="s">
        <v>754</v>
      </c>
      <c r="F125" s="3" t="s">
        <v>687</v>
      </c>
      <c r="G125" s="3"/>
    </row>
    <row r="126" spans="1:7" x14ac:dyDescent="0.25">
      <c r="A126" s="3">
        <v>126</v>
      </c>
      <c r="B126" s="3" t="s">
        <v>926</v>
      </c>
      <c r="C126" s="3" t="s">
        <v>927</v>
      </c>
      <c r="D126" s="3" t="s">
        <v>690</v>
      </c>
      <c r="E126" s="3" t="s">
        <v>699</v>
      </c>
      <c r="F126" s="3" t="s">
        <v>687</v>
      </c>
      <c r="G126" s="3"/>
    </row>
    <row r="127" spans="1:7" x14ac:dyDescent="0.25">
      <c r="A127" s="3">
        <v>127</v>
      </c>
      <c r="B127" s="3" t="s">
        <v>928</v>
      </c>
      <c r="C127" s="3" t="s">
        <v>929</v>
      </c>
      <c r="D127" s="3" t="s">
        <v>685</v>
      </c>
      <c r="E127" s="3" t="s">
        <v>785</v>
      </c>
      <c r="F127" s="3" t="s">
        <v>786</v>
      </c>
      <c r="G127" s="3"/>
    </row>
    <row r="128" spans="1:7" x14ac:dyDescent="0.25">
      <c r="A128" s="3">
        <v>128</v>
      </c>
      <c r="B128" s="3" t="s">
        <v>930</v>
      </c>
      <c r="C128" s="3" t="s">
        <v>931</v>
      </c>
      <c r="D128" s="3" t="s">
        <v>690</v>
      </c>
      <c r="E128" s="3" t="s">
        <v>686</v>
      </c>
      <c r="F128" s="3" t="s">
        <v>696</v>
      </c>
      <c r="G128" s="3"/>
    </row>
    <row r="129" spans="1:7" x14ac:dyDescent="0.25">
      <c r="A129" s="3">
        <v>129</v>
      </c>
      <c r="B129" s="3" t="s">
        <v>932</v>
      </c>
      <c r="C129" s="3" t="s">
        <v>933</v>
      </c>
      <c r="D129" s="3" t="s">
        <v>690</v>
      </c>
      <c r="E129" s="3" t="s">
        <v>732</v>
      </c>
      <c r="F129" s="3" t="s">
        <v>687</v>
      </c>
      <c r="G129" s="3"/>
    </row>
    <row r="130" spans="1:7" x14ac:dyDescent="0.25">
      <c r="A130" s="3">
        <v>130</v>
      </c>
      <c r="B130" s="3" t="s">
        <v>934</v>
      </c>
      <c r="C130" s="3" t="s">
        <v>935</v>
      </c>
      <c r="D130" s="3" t="s">
        <v>690</v>
      </c>
      <c r="E130" s="3" t="s">
        <v>714</v>
      </c>
      <c r="F130" s="3" t="s">
        <v>687</v>
      </c>
      <c r="G130" s="3"/>
    </row>
    <row r="131" spans="1:7" x14ac:dyDescent="0.25">
      <c r="A131" s="3">
        <v>131</v>
      </c>
      <c r="B131" s="3" t="s">
        <v>712</v>
      </c>
      <c r="C131" s="3" t="s">
        <v>936</v>
      </c>
      <c r="D131" s="3" t="s">
        <v>685</v>
      </c>
      <c r="E131" s="3" t="s">
        <v>785</v>
      </c>
      <c r="F131" s="3" t="s">
        <v>937</v>
      </c>
      <c r="G131" s="3"/>
    </row>
    <row r="132" spans="1:7" x14ac:dyDescent="0.25">
      <c r="A132" s="3">
        <v>132</v>
      </c>
      <c r="B132" s="3" t="s">
        <v>938</v>
      </c>
      <c r="C132" s="3" t="s">
        <v>939</v>
      </c>
      <c r="D132" s="3" t="s">
        <v>685</v>
      </c>
      <c r="E132" s="3" t="s">
        <v>686</v>
      </c>
      <c r="F132" s="3" t="s">
        <v>687</v>
      </c>
      <c r="G132" s="3"/>
    </row>
    <row r="133" spans="1:7" x14ac:dyDescent="0.25">
      <c r="A133" s="3">
        <v>133</v>
      </c>
      <c r="B133" s="3" t="s">
        <v>940</v>
      </c>
      <c r="C133" s="3" t="s">
        <v>941</v>
      </c>
      <c r="D133" s="3" t="s">
        <v>685</v>
      </c>
      <c r="E133" s="3" t="s">
        <v>754</v>
      </c>
      <c r="F133" s="3" t="s">
        <v>696</v>
      </c>
      <c r="G133" s="3"/>
    </row>
    <row r="134" spans="1:7" x14ac:dyDescent="0.25">
      <c r="A134" s="3">
        <v>134</v>
      </c>
      <c r="B134" s="3" t="s">
        <v>942</v>
      </c>
      <c r="C134" s="3" t="s">
        <v>943</v>
      </c>
      <c r="D134" s="3" t="s">
        <v>690</v>
      </c>
      <c r="E134" s="3" t="s">
        <v>695</v>
      </c>
      <c r="F134" s="3" t="s">
        <v>687</v>
      </c>
      <c r="G134" s="3"/>
    </row>
    <row r="135" spans="1:7" x14ac:dyDescent="0.25">
      <c r="A135" s="3">
        <v>135</v>
      </c>
      <c r="B135" s="3" t="s">
        <v>854</v>
      </c>
      <c r="C135" s="3" t="s">
        <v>944</v>
      </c>
      <c r="D135" s="3" t="s">
        <v>685</v>
      </c>
      <c r="E135" s="3" t="s">
        <v>724</v>
      </c>
      <c r="F135" s="3" t="s">
        <v>687</v>
      </c>
      <c r="G135" s="3"/>
    </row>
    <row r="136" spans="1:7" x14ac:dyDescent="0.25">
      <c r="A136" s="3">
        <v>136</v>
      </c>
      <c r="B136" s="3" t="s">
        <v>945</v>
      </c>
      <c r="C136" s="3" t="s">
        <v>946</v>
      </c>
      <c r="D136" s="3" t="s">
        <v>690</v>
      </c>
      <c r="E136" s="3" t="s">
        <v>809</v>
      </c>
      <c r="F136" s="3" t="s">
        <v>696</v>
      </c>
      <c r="G136" s="3"/>
    </row>
    <row r="137" spans="1:7" x14ac:dyDescent="0.25">
      <c r="A137" s="3">
        <v>138</v>
      </c>
      <c r="B137" s="3" t="s">
        <v>947</v>
      </c>
      <c r="C137" s="3" t="s">
        <v>948</v>
      </c>
      <c r="D137" s="3" t="s">
        <v>690</v>
      </c>
      <c r="E137" s="3" t="s">
        <v>686</v>
      </c>
      <c r="F137" s="3" t="s">
        <v>687</v>
      </c>
      <c r="G137" s="3"/>
    </row>
    <row r="138" spans="1:7" x14ac:dyDescent="0.25">
      <c r="A138" s="3">
        <v>137</v>
      </c>
      <c r="B138" s="3" t="s">
        <v>949</v>
      </c>
      <c r="C138" s="3" t="s">
        <v>948</v>
      </c>
      <c r="D138" s="3" t="s">
        <v>685</v>
      </c>
      <c r="E138" s="3" t="s">
        <v>699</v>
      </c>
      <c r="F138" s="3" t="s">
        <v>696</v>
      </c>
      <c r="G138" s="3"/>
    </row>
    <row r="139" spans="1:7" x14ac:dyDescent="0.25">
      <c r="A139" s="3">
        <v>139</v>
      </c>
      <c r="B139" s="3" t="s">
        <v>950</v>
      </c>
      <c r="C139" s="3" t="s">
        <v>951</v>
      </c>
      <c r="D139" s="3" t="s">
        <v>690</v>
      </c>
      <c r="E139" s="3" t="s">
        <v>724</v>
      </c>
      <c r="F139" s="3" t="s">
        <v>687</v>
      </c>
      <c r="G139" s="3"/>
    </row>
    <row r="140" spans="1:7" x14ac:dyDescent="0.25">
      <c r="A140" s="3">
        <v>140</v>
      </c>
      <c r="B140" s="3" t="s">
        <v>718</v>
      </c>
      <c r="C140" s="3" t="s">
        <v>952</v>
      </c>
      <c r="D140" s="3" t="s">
        <v>690</v>
      </c>
      <c r="E140" s="3" t="s">
        <v>724</v>
      </c>
      <c r="F140" s="3" t="s">
        <v>687</v>
      </c>
      <c r="G140" s="3"/>
    </row>
    <row r="141" spans="1:7" x14ac:dyDescent="0.25">
      <c r="A141" s="3">
        <v>141</v>
      </c>
      <c r="B141" s="3" t="s">
        <v>953</v>
      </c>
      <c r="C141" s="3" t="s">
        <v>954</v>
      </c>
      <c r="D141" s="3" t="s">
        <v>685</v>
      </c>
      <c r="E141" s="3" t="s">
        <v>711</v>
      </c>
      <c r="F141" s="3" t="s">
        <v>687</v>
      </c>
      <c r="G141" s="3"/>
    </row>
    <row r="142" spans="1:7" x14ac:dyDescent="0.25">
      <c r="A142" s="3">
        <v>142</v>
      </c>
      <c r="B142" s="3" t="s">
        <v>737</v>
      </c>
      <c r="C142" s="3" t="s">
        <v>955</v>
      </c>
      <c r="D142" s="3" t="s">
        <v>690</v>
      </c>
      <c r="E142" s="3" t="s">
        <v>785</v>
      </c>
      <c r="F142" s="3" t="s">
        <v>687</v>
      </c>
      <c r="G142" s="3"/>
    </row>
    <row r="143" spans="1:7" x14ac:dyDescent="0.25">
      <c r="A143" s="3">
        <v>143</v>
      </c>
      <c r="B143" s="3" t="s">
        <v>956</v>
      </c>
      <c r="C143" s="3" t="s">
        <v>957</v>
      </c>
      <c r="D143" s="3" t="s">
        <v>690</v>
      </c>
      <c r="E143" s="3" t="s">
        <v>686</v>
      </c>
      <c r="F143" s="3" t="s">
        <v>687</v>
      </c>
      <c r="G143" s="3"/>
    </row>
    <row r="144" spans="1:7" x14ac:dyDescent="0.25">
      <c r="A144" s="3">
        <v>144</v>
      </c>
      <c r="B144" s="3" t="s">
        <v>718</v>
      </c>
      <c r="C144" s="3" t="s">
        <v>958</v>
      </c>
      <c r="D144" s="3" t="s">
        <v>690</v>
      </c>
      <c r="E144" s="3" t="s">
        <v>699</v>
      </c>
      <c r="F144" s="3" t="s">
        <v>687</v>
      </c>
      <c r="G144" s="3"/>
    </row>
    <row r="145" spans="1:7" x14ac:dyDescent="0.25">
      <c r="A145" s="3">
        <v>146</v>
      </c>
      <c r="B145" s="3" t="s">
        <v>959</v>
      </c>
      <c r="C145" s="3" t="s">
        <v>960</v>
      </c>
      <c r="D145" s="3" t="s">
        <v>685</v>
      </c>
      <c r="E145" s="3" t="s">
        <v>785</v>
      </c>
      <c r="F145" s="3" t="s">
        <v>687</v>
      </c>
      <c r="G145" s="3"/>
    </row>
    <row r="146" spans="1:7" x14ac:dyDescent="0.25">
      <c r="A146" s="3">
        <v>145</v>
      </c>
      <c r="B146" s="3" t="s">
        <v>961</v>
      </c>
      <c r="C146" s="3" t="s">
        <v>960</v>
      </c>
      <c r="D146" s="3" t="s">
        <v>685</v>
      </c>
      <c r="E146" s="3" t="s">
        <v>717</v>
      </c>
      <c r="F146" s="3" t="s">
        <v>687</v>
      </c>
      <c r="G146" s="3"/>
    </row>
    <row r="147" spans="1:7" x14ac:dyDescent="0.25">
      <c r="A147" s="3">
        <v>147</v>
      </c>
      <c r="B147" s="3" t="s">
        <v>962</v>
      </c>
      <c r="C147" s="3" t="s">
        <v>963</v>
      </c>
      <c r="D147" s="3" t="s">
        <v>690</v>
      </c>
      <c r="E147" s="3" t="s">
        <v>809</v>
      </c>
      <c r="F147" s="3" t="s">
        <v>696</v>
      </c>
      <c r="G147" s="3"/>
    </row>
    <row r="148" spans="1:7" x14ac:dyDescent="0.25">
      <c r="A148" s="3">
        <v>148</v>
      </c>
      <c r="B148" s="3" t="s">
        <v>829</v>
      </c>
      <c r="C148" s="3" t="s">
        <v>964</v>
      </c>
      <c r="D148" s="3" t="s">
        <v>690</v>
      </c>
      <c r="E148" s="3" t="s">
        <v>709</v>
      </c>
      <c r="F148" s="3" t="s">
        <v>687</v>
      </c>
      <c r="G148" s="3"/>
    </row>
    <row r="149" spans="1:7" x14ac:dyDescent="0.25">
      <c r="A149" s="3">
        <v>149</v>
      </c>
      <c r="B149" s="3" t="s">
        <v>902</v>
      </c>
      <c r="C149" s="3" t="s">
        <v>965</v>
      </c>
      <c r="D149" s="3" t="s">
        <v>690</v>
      </c>
      <c r="E149" s="3" t="s">
        <v>724</v>
      </c>
      <c r="F149" s="3" t="s">
        <v>696</v>
      </c>
      <c r="G149" s="3"/>
    </row>
    <row r="150" spans="1:7" x14ac:dyDescent="0.25">
      <c r="A150" s="3">
        <v>150</v>
      </c>
      <c r="B150" s="3" t="s">
        <v>843</v>
      </c>
      <c r="C150" s="3" t="s">
        <v>966</v>
      </c>
      <c r="D150" s="3" t="s">
        <v>690</v>
      </c>
      <c r="E150" s="3" t="s">
        <v>695</v>
      </c>
      <c r="F150" s="3" t="s">
        <v>696</v>
      </c>
      <c r="G150" s="3"/>
    </row>
    <row r="151" spans="1:7" x14ac:dyDescent="0.25">
      <c r="A151" s="3">
        <v>151</v>
      </c>
      <c r="B151" s="3" t="s">
        <v>794</v>
      </c>
      <c r="C151" s="3" t="s">
        <v>967</v>
      </c>
      <c r="D151" s="3" t="s">
        <v>690</v>
      </c>
      <c r="E151" s="3" t="s">
        <v>714</v>
      </c>
      <c r="F151" s="3" t="s">
        <v>696</v>
      </c>
      <c r="G151" s="3"/>
    </row>
    <row r="152" spans="1:7" x14ac:dyDescent="0.25">
      <c r="A152" s="3">
        <v>152</v>
      </c>
      <c r="B152" s="3" t="s">
        <v>968</v>
      </c>
      <c r="C152" s="3" t="s">
        <v>969</v>
      </c>
      <c r="D152" s="3" t="s">
        <v>685</v>
      </c>
      <c r="E152" s="3" t="s">
        <v>686</v>
      </c>
      <c r="F152" s="3" t="s">
        <v>687</v>
      </c>
      <c r="G152" s="3"/>
    </row>
    <row r="153" spans="1:7" x14ac:dyDescent="0.25">
      <c r="A153" s="3">
        <v>153</v>
      </c>
      <c r="B153" s="3" t="s">
        <v>970</v>
      </c>
      <c r="C153" s="3" t="s">
        <v>971</v>
      </c>
      <c r="D153" s="3" t="s">
        <v>690</v>
      </c>
      <c r="E153" s="3" t="s">
        <v>709</v>
      </c>
      <c r="F153" s="3" t="s">
        <v>687</v>
      </c>
      <c r="G153" s="3"/>
    </row>
    <row r="154" spans="1:7" x14ac:dyDescent="0.25">
      <c r="A154" s="3">
        <v>154</v>
      </c>
      <c r="B154" s="3" t="s">
        <v>972</v>
      </c>
      <c r="C154" s="3" t="s">
        <v>973</v>
      </c>
      <c r="D154" s="3" t="s">
        <v>685</v>
      </c>
      <c r="E154" s="3" t="s">
        <v>686</v>
      </c>
      <c r="F154" s="3" t="s">
        <v>687</v>
      </c>
      <c r="G154" s="3"/>
    </row>
    <row r="155" spans="1:7" x14ac:dyDescent="0.25">
      <c r="A155" s="3">
        <v>155</v>
      </c>
      <c r="B155" s="3" t="s">
        <v>974</v>
      </c>
      <c r="C155" s="3" t="s">
        <v>975</v>
      </c>
      <c r="D155" s="3" t="s">
        <v>690</v>
      </c>
      <c r="E155" s="3" t="s">
        <v>732</v>
      </c>
      <c r="F155" s="3" t="s">
        <v>696</v>
      </c>
      <c r="G155" s="3"/>
    </row>
    <row r="156" spans="1:7" x14ac:dyDescent="0.25">
      <c r="A156" s="3">
        <v>156</v>
      </c>
      <c r="B156" s="3" t="s">
        <v>976</v>
      </c>
      <c r="C156" s="3" t="s">
        <v>977</v>
      </c>
      <c r="D156" s="3" t="s">
        <v>685</v>
      </c>
      <c r="E156" s="3" t="s">
        <v>732</v>
      </c>
      <c r="F156" s="3" t="s">
        <v>687</v>
      </c>
      <c r="G156" s="3"/>
    </row>
    <row r="157" spans="1:7" x14ac:dyDescent="0.25">
      <c r="A157" s="3">
        <v>157</v>
      </c>
      <c r="B157" s="3" t="s">
        <v>978</v>
      </c>
      <c r="C157" s="3" t="s">
        <v>979</v>
      </c>
      <c r="D157" s="3" t="s">
        <v>690</v>
      </c>
      <c r="E157" s="3" t="s">
        <v>785</v>
      </c>
      <c r="F157" s="3" t="s">
        <v>687</v>
      </c>
      <c r="G157" s="3"/>
    </row>
    <row r="158" spans="1:7" x14ac:dyDescent="0.25">
      <c r="A158" s="3">
        <v>159</v>
      </c>
      <c r="B158" s="3" t="s">
        <v>705</v>
      </c>
      <c r="C158" s="3" t="s">
        <v>980</v>
      </c>
      <c r="D158" s="3" t="s">
        <v>690</v>
      </c>
      <c r="E158" s="3" t="s">
        <v>686</v>
      </c>
      <c r="F158" s="3" t="s">
        <v>687</v>
      </c>
      <c r="G158" s="3"/>
    </row>
    <row r="159" spans="1:7" x14ac:dyDescent="0.25">
      <c r="A159" s="3">
        <v>158</v>
      </c>
      <c r="B159" s="3" t="s">
        <v>981</v>
      </c>
      <c r="C159" s="3" t="s">
        <v>980</v>
      </c>
      <c r="D159" s="3" t="s">
        <v>690</v>
      </c>
      <c r="E159" s="3" t="s">
        <v>724</v>
      </c>
      <c r="F159" s="3" t="s">
        <v>687</v>
      </c>
      <c r="G159" s="3"/>
    </row>
    <row r="160" spans="1:7" x14ac:dyDescent="0.25">
      <c r="A160" s="3">
        <v>160</v>
      </c>
      <c r="B160" s="3" t="s">
        <v>982</v>
      </c>
      <c r="C160" s="3" t="s">
        <v>983</v>
      </c>
      <c r="D160" s="3" t="s">
        <v>690</v>
      </c>
      <c r="E160" s="3" t="s">
        <v>754</v>
      </c>
      <c r="F160" s="3" t="s">
        <v>687</v>
      </c>
      <c r="G160" s="3"/>
    </row>
    <row r="161" spans="1:7" x14ac:dyDescent="0.25">
      <c r="A161" s="3">
        <v>161</v>
      </c>
      <c r="B161" s="3" t="s">
        <v>765</v>
      </c>
      <c r="C161" s="3" t="s">
        <v>983</v>
      </c>
      <c r="D161" s="3" t="s">
        <v>690</v>
      </c>
      <c r="E161" s="3" t="s">
        <v>754</v>
      </c>
      <c r="F161" s="3" t="s">
        <v>696</v>
      </c>
      <c r="G161" s="3"/>
    </row>
    <row r="162" spans="1:7" x14ac:dyDescent="0.25">
      <c r="A162" s="3">
        <v>162</v>
      </c>
      <c r="B162" s="3" t="s">
        <v>984</v>
      </c>
      <c r="C162" s="3" t="s">
        <v>985</v>
      </c>
      <c r="D162" s="3" t="s">
        <v>690</v>
      </c>
      <c r="E162" s="3" t="s">
        <v>686</v>
      </c>
      <c r="F162" s="3" t="s">
        <v>687</v>
      </c>
      <c r="G162" s="3"/>
    </row>
    <row r="163" spans="1:7" x14ac:dyDescent="0.25">
      <c r="A163" s="3">
        <v>163</v>
      </c>
      <c r="B163" s="3" t="s">
        <v>718</v>
      </c>
      <c r="C163" s="3" t="s">
        <v>985</v>
      </c>
      <c r="D163" s="3" t="s">
        <v>690</v>
      </c>
      <c r="E163" s="3" t="s">
        <v>686</v>
      </c>
      <c r="F163" s="3" t="s">
        <v>687</v>
      </c>
      <c r="G163" s="3"/>
    </row>
    <row r="164" spans="1:7" x14ac:dyDescent="0.25">
      <c r="A164" s="3">
        <v>164</v>
      </c>
      <c r="B164" s="3" t="s">
        <v>986</v>
      </c>
      <c r="C164" s="3" t="s">
        <v>987</v>
      </c>
      <c r="D164" s="3" t="s">
        <v>690</v>
      </c>
      <c r="E164" s="3" t="s">
        <v>732</v>
      </c>
      <c r="F164" s="3" t="s">
        <v>696</v>
      </c>
      <c r="G164" s="3"/>
    </row>
    <row r="165" spans="1:7" x14ac:dyDescent="0.25">
      <c r="A165" s="3">
        <v>165</v>
      </c>
      <c r="B165" s="3" t="s">
        <v>988</v>
      </c>
      <c r="C165" s="3" t="s">
        <v>989</v>
      </c>
      <c r="D165" s="3" t="s">
        <v>690</v>
      </c>
      <c r="E165" s="3" t="s">
        <v>695</v>
      </c>
      <c r="F165" s="3" t="s">
        <v>696</v>
      </c>
      <c r="G165" s="3"/>
    </row>
    <row r="166" spans="1:7" x14ac:dyDescent="0.25">
      <c r="A166" s="3">
        <v>166</v>
      </c>
      <c r="B166" s="3" t="s">
        <v>735</v>
      </c>
      <c r="C166" s="3" t="s">
        <v>990</v>
      </c>
      <c r="D166" s="3" t="s">
        <v>690</v>
      </c>
      <c r="E166" s="3" t="s">
        <v>732</v>
      </c>
      <c r="F166" s="3" t="s">
        <v>696</v>
      </c>
      <c r="G166" s="3"/>
    </row>
    <row r="167" spans="1:7" x14ac:dyDescent="0.25">
      <c r="A167" s="3">
        <v>168</v>
      </c>
      <c r="B167" s="3" t="s">
        <v>991</v>
      </c>
      <c r="C167" s="3" t="s">
        <v>992</v>
      </c>
      <c r="D167" s="3" t="s">
        <v>685</v>
      </c>
      <c r="E167" s="3" t="s">
        <v>686</v>
      </c>
      <c r="F167" s="3" t="s">
        <v>687</v>
      </c>
      <c r="G167" s="3"/>
    </row>
    <row r="168" spans="1:7" x14ac:dyDescent="0.25">
      <c r="A168" s="3">
        <v>167</v>
      </c>
      <c r="B168" s="3" t="s">
        <v>993</v>
      </c>
      <c r="C168" s="3" t="s">
        <v>992</v>
      </c>
      <c r="D168" s="3" t="s">
        <v>685</v>
      </c>
      <c r="E168" s="3" t="s">
        <v>754</v>
      </c>
      <c r="F168" s="3" t="s">
        <v>687</v>
      </c>
      <c r="G168" s="3"/>
    </row>
    <row r="169" spans="1:7" x14ac:dyDescent="0.25">
      <c r="A169" s="3">
        <v>170</v>
      </c>
      <c r="B169" s="3" t="s">
        <v>994</v>
      </c>
      <c r="C169" s="3" t="s">
        <v>995</v>
      </c>
      <c r="D169" s="3" t="s">
        <v>685</v>
      </c>
      <c r="E169" s="3" t="s">
        <v>754</v>
      </c>
      <c r="F169" s="3" t="s">
        <v>687</v>
      </c>
      <c r="G169" s="3"/>
    </row>
    <row r="170" spans="1:7" x14ac:dyDescent="0.25">
      <c r="A170" s="3">
        <v>169</v>
      </c>
      <c r="B170" s="3" t="s">
        <v>715</v>
      </c>
      <c r="C170" s="3" t="s">
        <v>995</v>
      </c>
      <c r="D170" s="3" t="s">
        <v>690</v>
      </c>
      <c r="E170" s="3" t="s">
        <v>754</v>
      </c>
      <c r="F170" s="3" t="s">
        <v>687</v>
      </c>
      <c r="G170" s="3"/>
    </row>
    <row r="171" spans="1:7" x14ac:dyDescent="0.25">
      <c r="A171" s="3">
        <v>171</v>
      </c>
      <c r="B171" s="3" t="s">
        <v>802</v>
      </c>
      <c r="C171" s="3" t="s">
        <v>996</v>
      </c>
      <c r="D171" s="3" t="s">
        <v>690</v>
      </c>
      <c r="E171" s="3" t="s">
        <v>695</v>
      </c>
      <c r="F171" s="3" t="s">
        <v>696</v>
      </c>
      <c r="G171" s="3"/>
    </row>
    <row r="172" spans="1:7" x14ac:dyDescent="0.25">
      <c r="A172" s="3">
        <v>172</v>
      </c>
      <c r="B172" s="3" t="s">
        <v>997</v>
      </c>
      <c r="C172" s="3" t="s">
        <v>998</v>
      </c>
      <c r="D172" s="3" t="s">
        <v>690</v>
      </c>
      <c r="E172" s="3" t="s">
        <v>754</v>
      </c>
      <c r="F172" s="3" t="s">
        <v>687</v>
      </c>
      <c r="G172" s="3"/>
    </row>
    <row r="173" spans="1:7" x14ac:dyDescent="0.25">
      <c r="A173" s="3">
        <v>173</v>
      </c>
      <c r="B173" s="3" t="s">
        <v>999</v>
      </c>
      <c r="C173" s="3" t="s">
        <v>1000</v>
      </c>
      <c r="D173" s="3" t="s">
        <v>685</v>
      </c>
      <c r="E173" s="3" t="s">
        <v>699</v>
      </c>
      <c r="F173" s="3" t="s">
        <v>687</v>
      </c>
      <c r="G173" s="3"/>
    </row>
    <row r="174" spans="1:7" x14ac:dyDescent="0.25">
      <c r="A174" s="3">
        <v>174</v>
      </c>
      <c r="B174" s="3" t="s">
        <v>1001</v>
      </c>
      <c r="C174" s="3" t="s">
        <v>1002</v>
      </c>
      <c r="D174" s="3" t="s">
        <v>685</v>
      </c>
      <c r="E174" s="3" t="s">
        <v>686</v>
      </c>
      <c r="F174" s="3" t="s">
        <v>696</v>
      </c>
      <c r="G174" s="3"/>
    </row>
    <row r="175" spans="1:7" x14ac:dyDescent="0.25">
      <c r="A175" s="3">
        <v>175</v>
      </c>
      <c r="B175" s="3" t="s">
        <v>1003</v>
      </c>
      <c r="C175" s="3" t="s">
        <v>1004</v>
      </c>
      <c r="D175" s="3" t="s">
        <v>690</v>
      </c>
      <c r="E175" s="3" t="s">
        <v>754</v>
      </c>
      <c r="F175" s="3" t="s">
        <v>696</v>
      </c>
      <c r="G175" s="3"/>
    </row>
    <row r="176" spans="1:7" x14ac:dyDescent="0.25">
      <c r="A176" s="3">
        <v>176</v>
      </c>
      <c r="B176" s="3" t="s">
        <v>962</v>
      </c>
      <c r="C176" s="3" t="s">
        <v>1005</v>
      </c>
      <c r="D176" s="3" t="s">
        <v>690</v>
      </c>
      <c r="E176" s="3" t="s">
        <v>699</v>
      </c>
      <c r="F176" s="3" t="s">
        <v>687</v>
      </c>
      <c r="G176" s="3"/>
    </row>
    <row r="177" spans="1:7" x14ac:dyDescent="0.25">
      <c r="A177" s="3">
        <v>177</v>
      </c>
      <c r="B177" s="3" t="s">
        <v>1006</v>
      </c>
      <c r="C177" s="3" t="s">
        <v>1007</v>
      </c>
      <c r="D177" s="3" t="s">
        <v>690</v>
      </c>
      <c r="E177" s="3" t="s">
        <v>809</v>
      </c>
      <c r="F177" s="3" t="s">
        <v>696</v>
      </c>
      <c r="G177" s="3"/>
    </row>
    <row r="178" spans="1:7" x14ac:dyDescent="0.25">
      <c r="A178" s="3">
        <v>179</v>
      </c>
      <c r="B178" s="3" t="s">
        <v>737</v>
      </c>
      <c r="C178" s="3" t="s">
        <v>1008</v>
      </c>
      <c r="D178" s="3" t="s">
        <v>690</v>
      </c>
      <c r="E178" s="3" t="s">
        <v>724</v>
      </c>
      <c r="F178" s="3" t="s">
        <v>687</v>
      </c>
      <c r="G178" s="3"/>
    </row>
    <row r="179" spans="1:7" x14ac:dyDescent="0.25">
      <c r="A179" s="3">
        <v>180</v>
      </c>
      <c r="B179" s="3" t="s">
        <v>1009</v>
      </c>
      <c r="C179" s="3" t="s">
        <v>1010</v>
      </c>
      <c r="D179" s="3" t="s">
        <v>690</v>
      </c>
      <c r="E179" s="3" t="s">
        <v>686</v>
      </c>
      <c r="F179" s="3" t="s">
        <v>696</v>
      </c>
      <c r="G179" s="3"/>
    </row>
    <row r="180" spans="1:7" x14ac:dyDescent="0.25">
      <c r="A180" s="3">
        <v>181</v>
      </c>
      <c r="B180" s="3" t="s">
        <v>1011</v>
      </c>
      <c r="C180" s="3" t="s">
        <v>974</v>
      </c>
      <c r="D180" s="3" t="s">
        <v>685</v>
      </c>
      <c r="E180" s="3" t="s">
        <v>686</v>
      </c>
      <c r="F180" s="3" t="s">
        <v>696</v>
      </c>
      <c r="G180" s="3"/>
    </row>
    <row r="181" spans="1:7" x14ac:dyDescent="0.25">
      <c r="A181" s="3">
        <v>182</v>
      </c>
      <c r="B181" s="3" t="s">
        <v>765</v>
      </c>
      <c r="C181" s="3" t="s">
        <v>1012</v>
      </c>
      <c r="D181" s="3" t="s">
        <v>690</v>
      </c>
      <c r="E181" s="3" t="s">
        <v>686</v>
      </c>
      <c r="F181" s="3" t="s">
        <v>687</v>
      </c>
      <c r="G181" s="3"/>
    </row>
    <row r="182" spans="1:7" x14ac:dyDescent="0.25">
      <c r="A182" s="3">
        <v>178</v>
      </c>
      <c r="B182" s="3" t="s">
        <v>1013</v>
      </c>
      <c r="C182" s="3" t="s">
        <v>1014</v>
      </c>
      <c r="D182" s="3" t="s">
        <v>690</v>
      </c>
      <c r="E182" s="3" t="s">
        <v>732</v>
      </c>
      <c r="F182" s="3" t="s">
        <v>696</v>
      </c>
      <c r="G182" s="3"/>
    </row>
    <row r="183" spans="1:7" x14ac:dyDescent="0.25">
      <c r="A183" s="3">
        <v>183</v>
      </c>
      <c r="B183" s="3" t="s">
        <v>1015</v>
      </c>
      <c r="C183" s="3" t="s">
        <v>1016</v>
      </c>
      <c r="D183" s="3" t="s">
        <v>690</v>
      </c>
      <c r="E183" s="3" t="s">
        <v>686</v>
      </c>
      <c r="F183" s="3" t="s">
        <v>696</v>
      </c>
      <c r="G183" s="3"/>
    </row>
    <row r="184" spans="1:7" x14ac:dyDescent="0.25">
      <c r="A184" s="3">
        <v>184</v>
      </c>
      <c r="B184" s="3" t="s">
        <v>1017</v>
      </c>
      <c r="C184" s="3" t="s">
        <v>1018</v>
      </c>
      <c r="D184" s="3" t="s">
        <v>685</v>
      </c>
      <c r="E184" s="3" t="s">
        <v>686</v>
      </c>
      <c r="F184" s="3" t="s">
        <v>687</v>
      </c>
      <c r="G184" s="3"/>
    </row>
    <row r="185" spans="1:7" x14ac:dyDescent="0.25">
      <c r="A185" s="3">
        <v>185</v>
      </c>
      <c r="B185" s="3" t="s">
        <v>1019</v>
      </c>
      <c r="C185" s="3" t="s">
        <v>1020</v>
      </c>
      <c r="D185" s="3" t="s">
        <v>690</v>
      </c>
      <c r="E185" s="3" t="s">
        <v>714</v>
      </c>
      <c r="F185" s="3" t="s">
        <v>687</v>
      </c>
      <c r="G185" s="3"/>
    </row>
    <row r="186" spans="1:7" x14ac:dyDescent="0.25">
      <c r="A186" s="3">
        <v>186</v>
      </c>
      <c r="B186" s="3" t="s">
        <v>875</v>
      </c>
      <c r="C186" s="3" t="s">
        <v>1021</v>
      </c>
      <c r="D186" s="3" t="s">
        <v>690</v>
      </c>
      <c r="E186" s="3" t="s">
        <v>686</v>
      </c>
      <c r="F186" s="3" t="s">
        <v>696</v>
      </c>
      <c r="G186" s="3"/>
    </row>
    <row r="187" spans="1:7" x14ac:dyDescent="0.25">
      <c r="A187" s="3">
        <v>188</v>
      </c>
      <c r="B187" s="3" t="s">
        <v>1022</v>
      </c>
      <c r="C187" s="3" t="s">
        <v>1023</v>
      </c>
      <c r="D187" s="3" t="s">
        <v>690</v>
      </c>
      <c r="E187" s="3" t="s">
        <v>699</v>
      </c>
      <c r="F187" s="3" t="s">
        <v>687</v>
      </c>
      <c r="G187" s="3"/>
    </row>
    <row r="188" spans="1:7" x14ac:dyDescent="0.25">
      <c r="A188" s="3">
        <v>187</v>
      </c>
      <c r="B188" s="3" t="s">
        <v>1024</v>
      </c>
      <c r="C188" s="3" t="s">
        <v>1023</v>
      </c>
      <c r="D188" s="3" t="s">
        <v>690</v>
      </c>
      <c r="E188" s="3" t="s">
        <v>699</v>
      </c>
      <c r="F188" s="3" t="s">
        <v>696</v>
      </c>
      <c r="G188" s="3"/>
    </row>
    <row r="189" spans="1:7" x14ac:dyDescent="0.25">
      <c r="A189" s="3">
        <v>190</v>
      </c>
      <c r="B189" s="3" t="s">
        <v>910</v>
      </c>
      <c r="C189" s="3" t="s">
        <v>1025</v>
      </c>
      <c r="D189" s="3" t="s">
        <v>685</v>
      </c>
      <c r="E189" s="3" t="s">
        <v>686</v>
      </c>
      <c r="F189" s="3" t="s">
        <v>687</v>
      </c>
      <c r="G189" s="3"/>
    </row>
    <row r="190" spans="1:7" x14ac:dyDescent="0.25">
      <c r="A190" s="3">
        <v>189</v>
      </c>
      <c r="B190" s="3" t="s">
        <v>861</v>
      </c>
      <c r="C190" s="3" t="s">
        <v>1025</v>
      </c>
      <c r="D190" s="3" t="s">
        <v>685</v>
      </c>
      <c r="E190" s="3" t="s">
        <v>686</v>
      </c>
      <c r="F190" s="3" t="s">
        <v>687</v>
      </c>
      <c r="G190" s="3"/>
    </row>
    <row r="191" spans="1:7" x14ac:dyDescent="0.25">
      <c r="A191" s="3">
        <v>191</v>
      </c>
      <c r="B191" s="3" t="s">
        <v>1026</v>
      </c>
      <c r="C191" s="3" t="s">
        <v>1027</v>
      </c>
      <c r="D191" s="3" t="s">
        <v>685</v>
      </c>
      <c r="E191" s="3" t="s">
        <v>709</v>
      </c>
      <c r="F191" s="3" t="s">
        <v>687</v>
      </c>
      <c r="G191" s="3"/>
    </row>
    <row r="192" spans="1:7" x14ac:dyDescent="0.25">
      <c r="A192" s="3">
        <v>193</v>
      </c>
      <c r="B192" s="3" t="s">
        <v>1028</v>
      </c>
      <c r="C192" s="3" t="s">
        <v>1029</v>
      </c>
      <c r="D192" s="3" t="s">
        <v>690</v>
      </c>
      <c r="E192" s="3" t="s">
        <v>724</v>
      </c>
      <c r="F192" s="3" t="s">
        <v>687</v>
      </c>
      <c r="G192" s="3"/>
    </row>
    <row r="193" spans="1:7" x14ac:dyDescent="0.25">
      <c r="A193" s="3">
        <v>192</v>
      </c>
      <c r="B193" s="3" t="s">
        <v>737</v>
      </c>
      <c r="C193" s="3" t="s">
        <v>1029</v>
      </c>
      <c r="D193" s="3" t="s">
        <v>690</v>
      </c>
      <c r="E193" s="3" t="s">
        <v>724</v>
      </c>
      <c r="F193" s="3" t="s">
        <v>696</v>
      </c>
      <c r="G193" s="3"/>
    </row>
    <row r="194" spans="1:7" x14ac:dyDescent="0.25">
      <c r="A194" s="3">
        <v>194</v>
      </c>
      <c r="B194" s="3" t="s">
        <v>1030</v>
      </c>
      <c r="C194" s="3" t="s">
        <v>1031</v>
      </c>
      <c r="D194" s="3" t="s">
        <v>685</v>
      </c>
      <c r="E194" s="3" t="s">
        <v>809</v>
      </c>
      <c r="F194" s="3" t="s">
        <v>696</v>
      </c>
      <c r="G194" s="3"/>
    </row>
    <row r="195" spans="1:7" x14ac:dyDescent="0.25">
      <c r="A195" s="3">
        <v>195</v>
      </c>
      <c r="B195" s="3" t="s">
        <v>1032</v>
      </c>
      <c r="C195" s="3" t="s">
        <v>1033</v>
      </c>
      <c r="D195" s="3" t="s">
        <v>690</v>
      </c>
      <c r="E195" s="3" t="s">
        <v>686</v>
      </c>
      <c r="F195" s="3" t="s">
        <v>696</v>
      </c>
      <c r="G195" s="3"/>
    </row>
    <row r="196" spans="1:7" x14ac:dyDescent="0.25">
      <c r="A196" s="3">
        <v>196</v>
      </c>
      <c r="B196" s="3" t="s">
        <v>1034</v>
      </c>
      <c r="C196" s="3" t="s">
        <v>1035</v>
      </c>
      <c r="D196" s="3" t="s">
        <v>685</v>
      </c>
      <c r="E196" s="3" t="s">
        <v>686</v>
      </c>
      <c r="F196" s="3" t="s">
        <v>687</v>
      </c>
      <c r="G196" s="3"/>
    </row>
    <row r="197" spans="1:7" x14ac:dyDescent="0.25">
      <c r="A197" s="3">
        <v>197</v>
      </c>
      <c r="B197" s="3" t="s">
        <v>1036</v>
      </c>
      <c r="C197" s="3" t="s">
        <v>1037</v>
      </c>
      <c r="D197" s="3" t="s">
        <v>685</v>
      </c>
      <c r="E197" s="3" t="s">
        <v>809</v>
      </c>
      <c r="F197" s="3" t="s">
        <v>696</v>
      </c>
      <c r="G197" s="3"/>
    </row>
    <row r="198" spans="1:7" x14ac:dyDescent="0.25">
      <c r="A198" s="3">
        <v>198</v>
      </c>
      <c r="B198" s="3" t="s">
        <v>1038</v>
      </c>
      <c r="C198" s="3" t="s">
        <v>1039</v>
      </c>
      <c r="D198" s="3" t="s">
        <v>685</v>
      </c>
      <c r="E198" s="3" t="s">
        <v>732</v>
      </c>
      <c r="F198" s="3" t="s">
        <v>696</v>
      </c>
      <c r="G198" s="3"/>
    </row>
    <row r="199" spans="1:7" x14ac:dyDescent="0.25">
      <c r="A199" s="3">
        <v>199</v>
      </c>
      <c r="B199" s="3" t="s">
        <v>1040</v>
      </c>
      <c r="C199" s="3" t="s">
        <v>1041</v>
      </c>
      <c r="D199" s="3" t="s">
        <v>685</v>
      </c>
      <c r="E199" s="3" t="s">
        <v>709</v>
      </c>
      <c r="F199" s="3" t="s">
        <v>687</v>
      </c>
      <c r="G199" s="3"/>
    </row>
    <row r="200" spans="1:7" x14ac:dyDescent="0.25">
      <c r="A200" s="3">
        <v>200</v>
      </c>
      <c r="B200" s="3" t="s">
        <v>1042</v>
      </c>
      <c r="C200" s="3" t="s">
        <v>1043</v>
      </c>
      <c r="D200" s="3" t="s">
        <v>685</v>
      </c>
      <c r="E200" s="3" t="s">
        <v>724</v>
      </c>
      <c r="F200" s="3" t="s">
        <v>687</v>
      </c>
      <c r="G200" s="3"/>
    </row>
    <row r="201" spans="1:7" x14ac:dyDescent="0.25">
      <c r="A201" s="3">
        <v>201</v>
      </c>
      <c r="B201" s="3" t="s">
        <v>1044</v>
      </c>
      <c r="C201" s="3" t="s">
        <v>1045</v>
      </c>
      <c r="D201" s="3" t="s">
        <v>685</v>
      </c>
      <c r="E201" s="3" t="s">
        <v>785</v>
      </c>
      <c r="F201" s="3" t="s">
        <v>687</v>
      </c>
      <c r="G201" s="3"/>
    </row>
    <row r="202" spans="1:7" x14ac:dyDescent="0.25">
      <c r="A202" s="3">
        <v>202</v>
      </c>
      <c r="B202" s="3" t="s">
        <v>910</v>
      </c>
      <c r="C202" s="3" t="s">
        <v>1046</v>
      </c>
      <c r="D202" s="3" t="s">
        <v>685</v>
      </c>
      <c r="E202" s="3" t="s">
        <v>686</v>
      </c>
      <c r="F202" s="3" t="s">
        <v>696</v>
      </c>
      <c r="G202" s="3"/>
    </row>
    <row r="203" spans="1:7" x14ac:dyDescent="0.25">
      <c r="A203" s="3">
        <v>203</v>
      </c>
      <c r="B203" s="3" t="s">
        <v>1047</v>
      </c>
      <c r="C203" s="3" t="s">
        <v>1048</v>
      </c>
      <c r="D203" s="3" t="s">
        <v>685</v>
      </c>
      <c r="E203" s="3" t="s">
        <v>686</v>
      </c>
      <c r="F203" s="3" t="s">
        <v>687</v>
      </c>
      <c r="G203" s="3"/>
    </row>
    <row r="204" spans="1:7" x14ac:dyDescent="0.25">
      <c r="A204" s="3">
        <v>204</v>
      </c>
      <c r="B204" s="3" t="s">
        <v>851</v>
      </c>
      <c r="C204" s="3" t="s">
        <v>1049</v>
      </c>
      <c r="D204" s="3" t="s">
        <v>690</v>
      </c>
      <c r="E204" s="3" t="s">
        <v>699</v>
      </c>
      <c r="F204" s="3" t="s">
        <v>696</v>
      </c>
      <c r="G204" s="3"/>
    </row>
    <row r="205" spans="1:7" x14ac:dyDescent="0.25">
      <c r="A205" s="3">
        <v>205</v>
      </c>
      <c r="B205" s="3" t="s">
        <v>956</v>
      </c>
      <c r="C205" s="3" t="s">
        <v>1050</v>
      </c>
      <c r="D205" s="3" t="s">
        <v>690</v>
      </c>
      <c r="E205" s="3" t="s">
        <v>709</v>
      </c>
      <c r="F205" s="3" t="s">
        <v>687</v>
      </c>
      <c r="G205" s="3"/>
    </row>
    <row r="206" spans="1:7" x14ac:dyDescent="0.25">
      <c r="A206" s="3">
        <v>206</v>
      </c>
      <c r="B206" s="3" t="s">
        <v>777</v>
      </c>
      <c r="C206" s="3" t="s">
        <v>1051</v>
      </c>
      <c r="D206" s="3" t="s">
        <v>685</v>
      </c>
      <c r="E206" s="3" t="s">
        <v>699</v>
      </c>
      <c r="F206" s="3" t="s">
        <v>687</v>
      </c>
      <c r="G206" s="3"/>
    </row>
    <row r="207" spans="1:7" x14ac:dyDescent="0.25">
      <c r="A207" s="3">
        <v>207</v>
      </c>
      <c r="B207" s="3" t="s">
        <v>974</v>
      </c>
      <c r="C207" s="3" t="s">
        <v>1052</v>
      </c>
      <c r="D207" s="3" t="s">
        <v>690</v>
      </c>
      <c r="E207" s="3" t="s">
        <v>709</v>
      </c>
      <c r="F207" s="3" t="s">
        <v>687</v>
      </c>
      <c r="G207" s="3"/>
    </row>
    <row r="208" spans="1:7" x14ac:dyDescent="0.25">
      <c r="A208" s="3">
        <v>208</v>
      </c>
      <c r="B208" s="3" t="s">
        <v>930</v>
      </c>
      <c r="C208" s="3" t="s">
        <v>1053</v>
      </c>
      <c r="D208" s="3" t="s">
        <v>690</v>
      </c>
      <c r="E208" s="3" t="s">
        <v>699</v>
      </c>
      <c r="F208" s="3" t="s">
        <v>687</v>
      </c>
      <c r="G208" s="3"/>
    </row>
    <row r="209" spans="1:7" x14ac:dyDescent="0.25">
      <c r="A209" s="3">
        <v>209</v>
      </c>
      <c r="B209" s="3" t="s">
        <v>1054</v>
      </c>
      <c r="C209" s="3" t="s">
        <v>1055</v>
      </c>
      <c r="D209" s="3" t="s">
        <v>690</v>
      </c>
      <c r="E209" s="3" t="s">
        <v>1056</v>
      </c>
      <c r="F209" s="3" t="s">
        <v>687</v>
      </c>
      <c r="G209" s="3"/>
    </row>
    <row r="210" spans="1:7" x14ac:dyDescent="0.25">
      <c r="A210" s="3">
        <v>210</v>
      </c>
      <c r="B210" s="3" t="s">
        <v>1057</v>
      </c>
      <c r="C210" s="3" t="s">
        <v>1058</v>
      </c>
      <c r="D210" s="3" t="s">
        <v>685</v>
      </c>
      <c r="E210" s="3" t="s">
        <v>785</v>
      </c>
      <c r="F210" s="3" t="s">
        <v>687</v>
      </c>
      <c r="G210" s="3"/>
    </row>
    <row r="211" spans="1:7" x14ac:dyDescent="0.25">
      <c r="A211" s="3">
        <v>211</v>
      </c>
      <c r="B211" s="3" t="s">
        <v>1059</v>
      </c>
      <c r="C211" s="3" t="s">
        <v>1060</v>
      </c>
      <c r="D211" s="3" t="s">
        <v>685</v>
      </c>
      <c r="E211" s="3" t="s">
        <v>686</v>
      </c>
      <c r="F211" s="3" t="s">
        <v>687</v>
      </c>
      <c r="G211" s="3"/>
    </row>
    <row r="212" spans="1:7" x14ac:dyDescent="0.25">
      <c r="A212" s="3">
        <v>213</v>
      </c>
      <c r="B212" s="3" t="s">
        <v>829</v>
      </c>
      <c r="C212" s="3" t="s">
        <v>1061</v>
      </c>
      <c r="D212" s="3" t="s">
        <v>690</v>
      </c>
      <c r="E212" s="3" t="s">
        <v>732</v>
      </c>
      <c r="F212" s="3" t="s">
        <v>687</v>
      </c>
      <c r="G212" s="3"/>
    </row>
    <row r="213" spans="1:7" x14ac:dyDescent="0.25">
      <c r="A213" s="3">
        <v>212</v>
      </c>
      <c r="B213" s="3" t="s">
        <v>1059</v>
      </c>
      <c r="C213" s="3" t="s">
        <v>1061</v>
      </c>
      <c r="D213" s="3" t="s">
        <v>685</v>
      </c>
      <c r="E213" s="3" t="s">
        <v>754</v>
      </c>
      <c r="F213" s="3" t="s">
        <v>696</v>
      </c>
      <c r="G213" s="3"/>
    </row>
    <row r="214" spans="1:7" x14ac:dyDescent="0.25">
      <c r="A214" s="3">
        <v>214</v>
      </c>
      <c r="B214" s="3" t="s">
        <v>1062</v>
      </c>
      <c r="C214" s="3" t="s">
        <v>1063</v>
      </c>
      <c r="D214" s="3" t="s">
        <v>690</v>
      </c>
      <c r="E214" s="3" t="s">
        <v>754</v>
      </c>
      <c r="F214" s="3" t="s">
        <v>687</v>
      </c>
      <c r="G214" s="3"/>
    </row>
    <row r="215" spans="1:7" x14ac:dyDescent="0.25">
      <c r="A215" s="3">
        <v>215</v>
      </c>
      <c r="B215" s="3" t="s">
        <v>1064</v>
      </c>
      <c r="C215" s="3" t="s">
        <v>1065</v>
      </c>
      <c r="D215" s="3" t="s">
        <v>685</v>
      </c>
      <c r="E215" s="3" t="s">
        <v>732</v>
      </c>
      <c r="F215" s="3" t="s">
        <v>696</v>
      </c>
      <c r="G215" s="3"/>
    </row>
    <row r="216" spans="1:7" x14ac:dyDescent="0.25">
      <c r="A216" s="3">
        <v>216</v>
      </c>
      <c r="B216" s="3" t="s">
        <v>938</v>
      </c>
      <c r="C216" s="3" t="s">
        <v>1066</v>
      </c>
      <c r="D216" s="3" t="s">
        <v>685</v>
      </c>
      <c r="E216" s="3" t="s">
        <v>686</v>
      </c>
      <c r="F216" s="3" t="s">
        <v>687</v>
      </c>
      <c r="G216" s="3"/>
    </row>
    <row r="217" spans="1:7" x14ac:dyDescent="0.25">
      <c r="A217" s="3">
        <v>217</v>
      </c>
      <c r="B217" s="3" t="s">
        <v>1067</v>
      </c>
      <c r="C217" s="3" t="s">
        <v>1068</v>
      </c>
      <c r="D217" s="3" t="s">
        <v>685</v>
      </c>
      <c r="E217" s="3" t="s">
        <v>686</v>
      </c>
      <c r="F217" s="3" t="s">
        <v>687</v>
      </c>
      <c r="G217" s="3"/>
    </row>
    <row r="218" spans="1:7" x14ac:dyDescent="0.25">
      <c r="A218" s="3">
        <v>218</v>
      </c>
      <c r="B218" s="3" t="s">
        <v>1069</v>
      </c>
      <c r="C218" s="3" t="s">
        <v>1070</v>
      </c>
      <c r="D218" s="3" t="s">
        <v>685</v>
      </c>
      <c r="E218" s="3" t="s">
        <v>686</v>
      </c>
      <c r="F218" s="3" t="s">
        <v>687</v>
      </c>
      <c r="G218" s="3"/>
    </row>
    <row r="219" spans="1:7" x14ac:dyDescent="0.25">
      <c r="A219" s="3">
        <v>219</v>
      </c>
      <c r="B219" s="3" t="s">
        <v>739</v>
      </c>
      <c r="C219" s="3" t="s">
        <v>1071</v>
      </c>
      <c r="D219" s="3" t="s">
        <v>690</v>
      </c>
      <c r="E219" s="3" t="s">
        <v>809</v>
      </c>
      <c r="F219" s="3" t="s">
        <v>696</v>
      </c>
      <c r="G219" s="3"/>
    </row>
    <row r="220" spans="1:7" x14ac:dyDescent="0.25">
      <c r="A220" s="3">
        <v>220</v>
      </c>
      <c r="B220" s="3" t="s">
        <v>1072</v>
      </c>
      <c r="C220" s="3" t="s">
        <v>1073</v>
      </c>
      <c r="D220" s="3" t="s">
        <v>685</v>
      </c>
      <c r="E220" s="3" t="s">
        <v>699</v>
      </c>
      <c r="F220" s="3" t="s">
        <v>696</v>
      </c>
      <c r="G220" s="3"/>
    </row>
    <row r="221" spans="1:7" x14ac:dyDescent="0.25">
      <c r="A221" s="3">
        <v>221</v>
      </c>
      <c r="B221" s="3" t="s">
        <v>1074</v>
      </c>
      <c r="C221" s="3" t="s">
        <v>1075</v>
      </c>
      <c r="D221" s="3" t="s">
        <v>685</v>
      </c>
      <c r="E221" s="3" t="s">
        <v>686</v>
      </c>
      <c r="F221" s="3" t="s">
        <v>687</v>
      </c>
      <c r="G221" s="3"/>
    </row>
    <row r="222" spans="1:7" x14ac:dyDescent="0.25">
      <c r="A222" s="3">
        <v>222</v>
      </c>
      <c r="B222" s="3" t="s">
        <v>857</v>
      </c>
      <c r="C222" s="3" t="s">
        <v>1076</v>
      </c>
      <c r="D222" s="3" t="s">
        <v>690</v>
      </c>
      <c r="E222" s="3" t="s">
        <v>732</v>
      </c>
      <c r="F222" s="3" t="s">
        <v>696</v>
      </c>
      <c r="G222" s="3"/>
    </row>
    <row r="223" spans="1:7" x14ac:dyDescent="0.25">
      <c r="A223" s="3">
        <v>223</v>
      </c>
      <c r="B223" s="3" t="s">
        <v>705</v>
      </c>
      <c r="C223" s="3" t="s">
        <v>1077</v>
      </c>
      <c r="D223" s="3" t="s">
        <v>690</v>
      </c>
      <c r="E223" s="3" t="s">
        <v>714</v>
      </c>
      <c r="F223" s="3" t="s">
        <v>696</v>
      </c>
      <c r="G223" s="3"/>
    </row>
    <row r="224" spans="1:7" x14ac:dyDescent="0.25">
      <c r="A224" s="3">
        <v>224</v>
      </c>
      <c r="B224" s="3" t="s">
        <v>1078</v>
      </c>
      <c r="C224" s="3" t="s">
        <v>1079</v>
      </c>
      <c r="D224" s="3" t="s">
        <v>685</v>
      </c>
      <c r="E224" s="3" t="s">
        <v>754</v>
      </c>
      <c r="F224" s="3" t="s">
        <v>687</v>
      </c>
      <c r="G224" s="3"/>
    </row>
    <row r="225" spans="1:7" x14ac:dyDescent="0.25">
      <c r="A225" s="3">
        <v>225</v>
      </c>
      <c r="B225" s="3" t="s">
        <v>1080</v>
      </c>
      <c r="C225" s="3" t="s">
        <v>1081</v>
      </c>
      <c r="D225" s="3" t="s">
        <v>685</v>
      </c>
      <c r="E225" s="3" t="s">
        <v>754</v>
      </c>
      <c r="F225" s="3" t="s">
        <v>687</v>
      </c>
      <c r="G225" s="3"/>
    </row>
    <row r="226" spans="1:7" x14ac:dyDescent="0.25">
      <c r="A226" s="3">
        <v>226</v>
      </c>
      <c r="B226" s="3" t="s">
        <v>829</v>
      </c>
      <c r="C226" s="3" t="s">
        <v>1082</v>
      </c>
      <c r="D226" s="3" t="s">
        <v>690</v>
      </c>
      <c r="E226" s="3" t="s">
        <v>699</v>
      </c>
      <c r="F226" s="3" t="s">
        <v>696</v>
      </c>
      <c r="G226" s="3"/>
    </row>
    <row r="227" spans="1:7" x14ac:dyDescent="0.25">
      <c r="A227" s="3">
        <v>227</v>
      </c>
      <c r="B227" s="3" t="s">
        <v>1083</v>
      </c>
      <c r="C227" s="3" t="s">
        <v>1084</v>
      </c>
      <c r="D227" s="3" t="s">
        <v>685</v>
      </c>
      <c r="E227" s="3" t="s">
        <v>732</v>
      </c>
      <c r="F227" s="3" t="s">
        <v>696</v>
      </c>
      <c r="G227" s="3"/>
    </row>
    <row r="228" spans="1:7" x14ac:dyDescent="0.25">
      <c r="A228" s="3">
        <v>228</v>
      </c>
      <c r="B228" s="3" t="s">
        <v>1085</v>
      </c>
      <c r="C228" s="3" t="s">
        <v>1086</v>
      </c>
      <c r="D228" s="3" t="s">
        <v>685</v>
      </c>
      <c r="E228" s="3" t="s">
        <v>724</v>
      </c>
      <c r="F228" s="3" t="s">
        <v>687</v>
      </c>
      <c r="G228" s="3"/>
    </row>
    <row r="229" spans="1:7" x14ac:dyDescent="0.25">
      <c r="A229" s="3">
        <v>229</v>
      </c>
      <c r="B229" s="3" t="s">
        <v>1087</v>
      </c>
      <c r="C229" s="3" t="s">
        <v>1088</v>
      </c>
      <c r="D229" s="3" t="s">
        <v>685</v>
      </c>
      <c r="E229" s="3" t="s">
        <v>695</v>
      </c>
      <c r="F229" s="3" t="s">
        <v>687</v>
      </c>
      <c r="G229" s="3"/>
    </row>
    <row r="230" spans="1:7" x14ac:dyDescent="0.25">
      <c r="A230" s="3">
        <v>230</v>
      </c>
      <c r="B230" s="3" t="s">
        <v>1089</v>
      </c>
      <c r="C230" s="3" t="s">
        <v>1090</v>
      </c>
      <c r="D230" s="3" t="s">
        <v>690</v>
      </c>
      <c r="E230" s="3" t="s">
        <v>732</v>
      </c>
      <c r="F230" s="3" t="s">
        <v>696</v>
      </c>
      <c r="G230" s="3"/>
    </row>
    <row r="231" spans="1:7" x14ac:dyDescent="0.25">
      <c r="A231" s="3">
        <v>231</v>
      </c>
      <c r="B231" s="3" t="s">
        <v>1013</v>
      </c>
      <c r="C231" s="3" t="s">
        <v>1091</v>
      </c>
      <c r="D231" s="3" t="s">
        <v>690</v>
      </c>
      <c r="E231" s="3" t="s">
        <v>754</v>
      </c>
      <c r="F231" s="3" t="s">
        <v>687</v>
      </c>
      <c r="G231" s="3"/>
    </row>
    <row r="232" spans="1:7" x14ac:dyDescent="0.25">
      <c r="A232" s="3">
        <v>232</v>
      </c>
      <c r="B232" s="3" t="s">
        <v>1092</v>
      </c>
      <c r="C232" s="3" t="s">
        <v>1093</v>
      </c>
      <c r="D232" s="3" t="s">
        <v>690</v>
      </c>
      <c r="E232" s="3" t="s">
        <v>724</v>
      </c>
      <c r="F232" s="3" t="s">
        <v>687</v>
      </c>
      <c r="G232" s="3"/>
    </row>
    <row r="233" spans="1:7" x14ac:dyDescent="0.25">
      <c r="A233" s="3">
        <v>233</v>
      </c>
      <c r="B233" s="3" t="s">
        <v>1094</v>
      </c>
      <c r="C233" s="3" t="s">
        <v>1093</v>
      </c>
      <c r="D233" s="3" t="s">
        <v>690</v>
      </c>
      <c r="E233" s="3" t="s">
        <v>724</v>
      </c>
      <c r="F233" s="3" t="s">
        <v>696</v>
      </c>
      <c r="G233" s="3"/>
    </row>
    <row r="234" spans="1:7" x14ac:dyDescent="0.25">
      <c r="A234" s="3">
        <v>234</v>
      </c>
      <c r="B234" s="3" t="s">
        <v>817</v>
      </c>
      <c r="C234" s="3" t="s">
        <v>1095</v>
      </c>
      <c r="D234" s="3" t="s">
        <v>690</v>
      </c>
      <c r="E234" s="3" t="s">
        <v>686</v>
      </c>
      <c r="F234" s="3" t="s">
        <v>687</v>
      </c>
      <c r="G234" s="3"/>
    </row>
    <row r="235" spans="1:7" x14ac:dyDescent="0.25">
      <c r="A235" s="3">
        <v>236</v>
      </c>
      <c r="B235" s="3" t="s">
        <v>688</v>
      </c>
      <c r="C235" s="3" t="s">
        <v>1096</v>
      </c>
      <c r="D235" s="3" t="s">
        <v>690</v>
      </c>
      <c r="E235" s="3" t="s">
        <v>686</v>
      </c>
      <c r="F235" s="3" t="s">
        <v>687</v>
      </c>
      <c r="G235" s="3"/>
    </row>
    <row r="236" spans="1:7" x14ac:dyDescent="0.25">
      <c r="A236" s="3">
        <v>235</v>
      </c>
      <c r="B236" s="3" t="s">
        <v>1017</v>
      </c>
      <c r="C236" s="3" t="s">
        <v>1096</v>
      </c>
      <c r="D236" s="3" t="s">
        <v>685</v>
      </c>
      <c r="E236" s="3" t="s">
        <v>724</v>
      </c>
      <c r="F236" s="3" t="s">
        <v>687</v>
      </c>
      <c r="G236" s="3"/>
    </row>
    <row r="237" spans="1:7" x14ac:dyDescent="0.25">
      <c r="A237" s="3">
        <v>237</v>
      </c>
      <c r="B237" s="3" t="s">
        <v>1097</v>
      </c>
      <c r="C237" s="3" t="s">
        <v>1098</v>
      </c>
      <c r="D237" s="3" t="s">
        <v>690</v>
      </c>
      <c r="E237" s="3" t="s">
        <v>724</v>
      </c>
      <c r="F237" s="3" t="s">
        <v>687</v>
      </c>
      <c r="G237" s="3"/>
    </row>
    <row r="238" spans="1:7" x14ac:dyDescent="0.25">
      <c r="A238" s="3">
        <v>238</v>
      </c>
      <c r="B238" s="3" t="s">
        <v>956</v>
      </c>
      <c r="C238" s="3" t="s">
        <v>1098</v>
      </c>
      <c r="D238" s="3" t="s">
        <v>690</v>
      </c>
      <c r="E238" s="3" t="s">
        <v>724</v>
      </c>
      <c r="F238" s="3" t="s">
        <v>687</v>
      </c>
      <c r="G238" s="3"/>
    </row>
    <row r="239" spans="1:7" x14ac:dyDescent="0.25">
      <c r="A239" s="3">
        <v>239</v>
      </c>
      <c r="B239" s="3" t="s">
        <v>1099</v>
      </c>
      <c r="C239" s="3" t="s">
        <v>1100</v>
      </c>
      <c r="D239" s="3" t="s">
        <v>690</v>
      </c>
      <c r="E239" s="3" t="s">
        <v>785</v>
      </c>
      <c r="F239" s="3" t="s">
        <v>687</v>
      </c>
      <c r="G239" s="3"/>
    </row>
    <row r="240" spans="1:7" x14ac:dyDescent="0.25">
      <c r="A240" s="3">
        <v>241</v>
      </c>
      <c r="B240" s="3" t="s">
        <v>730</v>
      </c>
      <c r="C240" s="3" t="s">
        <v>1100</v>
      </c>
      <c r="D240" s="3" t="s">
        <v>690</v>
      </c>
      <c r="E240" s="3" t="s">
        <v>732</v>
      </c>
      <c r="F240" s="3" t="s">
        <v>687</v>
      </c>
      <c r="G240" s="3"/>
    </row>
    <row r="241" spans="1:7" x14ac:dyDescent="0.25">
      <c r="A241" s="3">
        <v>240</v>
      </c>
      <c r="B241" s="3" t="s">
        <v>810</v>
      </c>
      <c r="C241" s="3" t="s">
        <v>1100</v>
      </c>
      <c r="D241" s="3" t="s">
        <v>685</v>
      </c>
      <c r="E241" s="3" t="s">
        <v>785</v>
      </c>
      <c r="F241" s="3" t="s">
        <v>687</v>
      </c>
      <c r="G241" s="3"/>
    </row>
    <row r="242" spans="1:7" x14ac:dyDescent="0.25">
      <c r="A242" s="3">
        <v>242</v>
      </c>
      <c r="B242" s="3" t="s">
        <v>1099</v>
      </c>
      <c r="C242" s="3" t="s">
        <v>1101</v>
      </c>
      <c r="D242" s="3" t="s">
        <v>690</v>
      </c>
      <c r="E242" s="3" t="s">
        <v>754</v>
      </c>
      <c r="F242" s="3" t="s">
        <v>687</v>
      </c>
      <c r="G242" s="3"/>
    </row>
    <row r="243" spans="1:7" x14ac:dyDescent="0.25">
      <c r="A243" s="3">
        <v>243</v>
      </c>
      <c r="B243" s="3" t="s">
        <v>1009</v>
      </c>
      <c r="C243" s="3" t="s">
        <v>1102</v>
      </c>
      <c r="D243" s="3" t="s">
        <v>690</v>
      </c>
      <c r="E243" s="3" t="s">
        <v>732</v>
      </c>
      <c r="F243" s="3" t="s">
        <v>687</v>
      </c>
      <c r="G243" s="3"/>
    </row>
    <row r="244" spans="1:7" x14ac:dyDescent="0.25">
      <c r="A244" s="3">
        <v>244</v>
      </c>
      <c r="B244" s="3" t="s">
        <v>1103</v>
      </c>
      <c r="C244" s="3" t="s">
        <v>1104</v>
      </c>
      <c r="D244" s="3" t="s">
        <v>685</v>
      </c>
      <c r="E244" s="3" t="s">
        <v>709</v>
      </c>
      <c r="F244" s="3" t="s">
        <v>687</v>
      </c>
      <c r="G244" s="3"/>
    </row>
    <row r="245" spans="1:7" x14ac:dyDescent="0.25">
      <c r="A245" s="3">
        <v>245</v>
      </c>
      <c r="B245" s="3" t="s">
        <v>1089</v>
      </c>
      <c r="C245" s="3" t="s">
        <v>1105</v>
      </c>
      <c r="D245" s="3" t="s">
        <v>690</v>
      </c>
      <c r="E245" s="3" t="s">
        <v>754</v>
      </c>
      <c r="F245" s="3" t="s">
        <v>687</v>
      </c>
      <c r="G245" s="3"/>
    </row>
    <row r="246" spans="1:7" x14ac:dyDescent="0.25">
      <c r="A246" s="3">
        <v>246</v>
      </c>
      <c r="B246" s="3" t="s">
        <v>842</v>
      </c>
      <c r="C246" s="3" t="s">
        <v>1106</v>
      </c>
      <c r="D246" s="3" t="s">
        <v>685</v>
      </c>
      <c r="E246" s="3" t="s">
        <v>732</v>
      </c>
      <c r="F246" s="3" t="s">
        <v>696</v>
      </c>
      <c r="G246" s="3"/>
    </row>
    <row r="247" spans="1:7" x14ac:dyDescent="0.25">
      <c r="A247" s="3">
        <v>247</v>
      </c>
      <c r="B247" s="3" t="s">
        <v>727</v>
      </c>
      <c r="C247" s="3" t="s">
        <v>1107</v>
      </c>
      <c r="D247" s="3" t="s">
        <v>685</v>
      </c>
      <c r="E247" s="3" t="s">
        <v>724</v>
      </c>
      <c r="F247" s="3" t="s">
        <v>687</v>
      </c>
      <c r="G247" s="3"/>
    </row>
    <row r="248" spans="1:7" x14ac:dyDescent="0.25">
      <c r="A248" s="3">
        <v>248</v>
      </c>
      <c r="B248" s="3" t="s">
        <v>932</v>
      </c>
      <c r="C248" s="3" t="s">
        <v>1108</v>
      </c>
      <c r="D248" s="3" t="s">
        <v>690</v>
      </c>
      <c r="E248" s="3" t="s">
        <v>717</v>
      </c>
      <c r="F248" s="3" t="s">
        <v>687</v>
      </c>
      <c r="G248" s="3"/>
    </row>
    <row r="249" spans="1:7" x14ac:dyDescent="0.25">
      <c r="A249" s="3">
        <v>249</v>
      </c>
      <c r="B249" s="3" t="s">
        <v>986</v>
      </c>
      <c r="C249" s="3" t="s">
        <v>1109</v>
      </c>
      <c r="D249" s="3" t="s">
        <v>690</v>
      </c>
      <c r="E249" s="3" t="s">
        <v>724</v>
      </c>
      <c r="F249" s="3" t="s">
        <v>687</v>
      </c>
      <c r="G249" s="3"/>
    </row>
    <row r="250" spans="1:7" x14ac:dyDescent="0.25">
      <c r="A250" s="3">
        <v>250</v>
      </c>
      <c r="B250" s="3" t="s">
        <v>1110</v>
      </c>
      <c r="C250" s="3" t="s">
        <v>1111</v>
      </c>
      <c r="D250" s="3" t="s">
        <v>690</v>
      </c>
      <c r="E250" s="3" t="s">
        <v>785</v>
      </c>
      <c r="F250" s="3" t="s">
        <v>687</v>
      </c>
      <c r="G250" s="3"/>
    </row>
    <row r="251" spans="1:7" x14ac:dyDescent="0.25">
      <c r="A251" s="3">
        <v>252</v>
      </c>
      <c r="B251" s="3" t="s">
        <v>718</v>
      </c>
      <c r="C251" s="3" t="s">
        <v>1112</v>
      </c>
      <c r="D251" s="3" t="s">
        <v>690</v>
      </c>
      <c r="E251" s="3" t="s">
        <v>785</v>
      </c>
      <c r="F251" s="3" t="s">
        <v>687</v>
      </c>
      <c r="G251" s="3"/>
    </row>
    <row r="252" spans="1:7" x14ac:dyDescent="0.25">
      <c r="A252" s="3">
        <v>251</v>
      </c>
      <c r="B252" s="3" t="s">
        <v>1113</v>
      </c>
      <c r="C252" s="3" t="s">
        <v>1112</v>
      </c>
      <c r="D252" s="3" t="s">
        <v>690</v>
      </c>
      <c r="E252" s="3" t="s">
        <v>785</v>
      </c>
      <c r="F252" s="3" t="s">
        <v>696</v>
      </c>
      <c r="G252" s="3"/>
    </row>
    <row r="253" spans="1:7" x14ac:dyDescent="0.25">
      <c r="A253" s="3">
        <v>253</v>
      </c>
      <c r="B253" s="3" t="s">
        <v>1114</v>
      </c>
      <c r="C253" s="3" t="s">
        <v>1115</v>
      </c>
      <c r="D253" s="3" t="s">
        <v>685</v>
      </c>
      <c r="E253" s="3" t="s">
        <v>754</v>
      </c>
      <c r="F253" s="3" t="s">
        <v>687</v>
      </c>
      <c r="G253" s="3"/>
    </row>
    <row r="254" spans="1:7" x14ac:dyDescent="0.25">
      <c r="A254" s="3">
        <v>254</v>
      </c>
      <c r="B254" s="3" t="s">
        <v>1099</v>
      </c>
      <c r="C254" s="3" t="s">
        <v>1116</v>
      </c>
      <c r="D254" s="3" t="s">
        <v>690</v>
      </c>
      <c r="E254" s="3" t="s">
        <v>732</v>
      </c>
      <c r="F254" s="3" t="s">
        <v>696</v>
      </c>
      <c r="G254" s="3"/>
    </row>
    <row r="255" spans="1:7" x14ac:dyDescent="0.25">
      <c r="A255" s="3">
        <v>255</v>
      </c>
      <c r="B255" s="3" t="s">
        <v>1117</v>
      </c>
      <c r="C255" s="3" t="s">
        <v>1118</v>
      </c>
      <c r="D255" s="3" t="s">
        <v>685</v>
      </c>
      <c r="E255" s="3" t="s">
        <v>785</v>
      </c>
      <c r="F255" s="3" t="s">
        <v>687</v>
      </c>
      <c r="G255" s="3"/>
    </row>
    <row r="256" spans="1:7" x14ac:dyDescent="0.25">
      <c r="A256" s="3">
        <v>256</v>
      </c>
      <c r="B256" s="3" t="s">
        <v>1119</v>
      </c>
      <c r="C256" s="3" t="s">
        <v>1120</v>
      </c>
      <c r="D256" s="3" t="s">
        <v>685</v>
      </c>
      <c r="E256" s="3" t="s">
        <v>686</v>
      </c>
      <c r="F256" s="3" t="s">
        <v>696</v>
      </c>
      <c r="G256" s="3"/>
    </row>
    <row r="257" spans="1:7" x14ac:dyDescent="0.25">
      <c r="A257" s="3">
        <v>257</v>
      </c>
      <c r="B257" s="3" t="s">
        <v>1121</v>
      </c>
      <c r="C257" s="3" t="s">
        <v>1122</v>
      </c>
      <c r="D257" s="3" t="s">
        <v>690</v>
      </c>
      <c r="E257" s="3" t="s">
        <v>785</v>
      </c>
      <c r="F257" s="3" t="s">
        <v>687</v>
      </c>
      <c r="G257" s="3"/>
    </row>
    <row r="258" spans="1:7" x14ac:dyDescent="0.25">
      <c r="A258" s="3">
        <v>258</v>
      </c>
      <c r="B258" s="3" t="s">
        <v>1123</v>
      </c>
      <c r="C258" s="3" t="s">
        <v>1124</v>
      </c>
      <c r="D258" s="3" t="s">
        <v>685</v>
      </c>
      <c r="E258" s="3" t="s">
        <v>724</v>
      </c>
      <c r="F258" s="3" t="s">
        <v>687</v>
      </c>
      <c r="G258" s="3"/>
    </row>
    <row r="259" spans="1:7" x14ac:dyDescent="0.25">
      <c r="A259" s="3">
        <v>259</v>
      </c>
      <c r="B259" s="3" t="s">
        <v>791</v>
      </c>
      <c r="C259" s="3" t="s">
        <v>1125</v>
      </c>
      <c r="D259" s="3" t="s">
        <v>685</v>
      </c>
      <c r="E259" s="3" t="s">
        <v>729</v>
      </c>
      <c r="F259" s="3" t="s">
        <v>687</v>
      </c>
      <c r="G259" s="3"/>
    </row>
    <row r="260" spans="1:7" x14ac:dyDescent="0.25">
      <c r="A260" s="3">
        <v>260</v>
      </c>
      <c r="B260" s="3" t="s">
        <v>1126</v>
      </c>
      <c r="C260" s="3" t="s">
        <v>1127</v>
      </c>
      <c r="D260" s="3" t="s">
        <v>685</v>
      </c>
      <c r="E260" s="3" t="s">
        <v>709</v>
      </c>
      <c r="F260" s="3" t="s">
        <v>687</v>
      </c>
      <c r="G260" s="3"/>
    </row>
    <row r="261" spans="1:7" x14ac:dyDescent="0.25">
      <c r="A261" s="3">
        <v>262</v>
      </c>
      <c r="B261" s="3" t="s">
        <v>817</v>
      </c>
      <c r="C261" s="3" t="s">
        <v>1128</v>
      </c>
      <c r="D261" s="3" t="s">
        <v>690</v>
      </c>
      <c r="E261" s="3" t="s">
        <v>754</v>
      </c>
      <c r="F261" s="3" t="s">
        <v>687</v>
      </c>
      <c r="G261" s="3"/>
    </row>
    <row r="262" spans="1:7" x14ac:dyDescent="0.25">
      <c r="A262" s="3">
        <v>261</v>
      </c>
      <c r="B262" s="3" t="s">
        <v>1129</v>
      </c>
      <c r="C262" s="3" t="s">
        <v>1128</v>
      </c>
      <c r="D262" s="3" t="s">
        <v>685</v>
      </c>
      <c r="E262" s="3" t="s">
        <v>754</v>
      </c>
      <c r="F262" s="3" t="s">
        <v>696</v>
      </c>
      <c r="G262" s="3"/>
    </row>
    <row r="263" spans="1:7" x14ac:dyDescent="0.25">
      <c r="A263" s="3">
        <v>263</v>
      </c>
      <c r="B263" s="3" t="s">
        <v>788</v>
      </c>
      <c r="C263" s="3" t="s">
        <v>1130</v>
      </c>
      <c r="D263" s="3" t="s">
        <v>685</v>
      </c>
      <c r="E263" s="3" t="s">
        <v>686</v>
      </c>
      <c r="F263" s="3" t="s">
        <v>696</v>
      </c>
      <c r="G263" s="3"/>
    </row>
    <row r="264" spans="1:7" x14ac:dyDescent="0.25">
      <c r="A264" s="3">
        <v>264</v>
      </c>
      <c r="B264" s="3" t="s">
        <v>771</v>
      </c>
      <c r="C264" s="3" t="s">
        <v>1131</v>
      </c>
      <c r="D264" s="3" t="s">
        <v>685</v>
      </c>
      <c r="E264" s="3" t="s">
        <v>724</v>
      </c>
      <c r="F264" s="3" t="s">
        <v>687</v>
      </c>
      <c r="G264" s="3"/>
    </row>
    <row r="265" spans="1:7" x14ac:dyDescent="0.25">
      <c r="A265" s="3">
        <v>265</v>
      </c>
      <c r="B265" s="3" t="s">
        <v>1132</v>
      </c>
      <c r="C265" s="3" t="s">
        <v>1133</v>
      </c>
      <c r="D265" s="3" t="s">
        <v>685</v>
      </c>
      <c r="E265" s="3" t="s">
        <v>686</v>
      </c>
      <c r="F265" s="3" t="s">
        <v>687</v>
      </c>
      <c r="G265" s="3"/>
    </row>
    <row r="266" spans="1:7" x14ac:dyDescent="0.25">
      <c r="A266" s="3">
        <v>266</v>
      </c>
      <c r="B266" s="3" t="s">
        <v>1134</v>
      </c>
      <c r="C266" s="3" t="s">
        <v>1135</v>
      </c>
      <c r="D266" s="3" t="s">
        <v>685</v>
      </c>
      <c r="E266" s="3" t="s">
        <v>686</v>
      </c>
      <c r="F266" s="3" t="s">
        <v>687</v>
      </c>
      <c r="G266" s="3"/>
    </row>
    <row r="267" spans="1:7" x14ac:dyDescent="0.25">
      <c r="A267" s="3">
        <v>267</v>
      </c>
      <c r="B267" s="3" t="s">
        <v>1136</v>
      </c>
      <c r="C267" s="3" t="s">
        <v>1137</v>
      </c>
      <c r="D267" s="3" t="s">
        <v>685</v>
      </c>
      <c r="E267" s="3" t="s">
        <v>732</v>
      </c>
      <c r="F267" s="3" t="s">
        <v>687</v>
      </c>
      <c r="G267" s="3"/>
    </row>
    <row r="268" spans="1:7" x14ac:dyDescent="0.25">
      <c r="A268" s="3">
        <v>268</v>
      </c>
      <c r="B268" s="3" t="s">
        <v>918</v>
      </c>
      <c r="C268" s="3" t="s">
        <v>1138</v>
      </c>
      <c r="D268" s="3" t="s">
        <v>690</v>
      </c>
      <c r="E268" s="3" t="s">
        <v>699</v>
      </c>
      <c r="F268" s="3" t="s">
        <v>696</v>
      </c>
      <c r="G268" s="3"/>
    </row>
    <row r="269" spans="1:7" x14ac:dyDescent="0.25">
      <c r="A269" s="3">
        <v>269</v>
      </c>
      <c r="B269" s="3" t="s">
        <v>817</v>
      </c>
      <c r="C269" s="3" t="s">
        <v>1139</v>
      </c>
      <c r="D269" s="3" t="s">
        <v>690</v>
      </c>
      <c r="E269" s="3" t="s">
        <v>686</v>
      </c>
      <c r="F269" s="3" t="s">
        <v>687</v>
      </c>
      <c r="G269" s="3"/>
    </row>
    <row r="270" spans="1:7" x14ac:dyDescent="0.25">
      <c r="A270" s="3">
        <v>270</v>
      </c>
      <c r="B270" s="3" t="s">
        <v>1140</v>
      </c>
      <c r="C270" s="3" t="s">
        <v>1141</v>
      </c>
      <c r="D270" s="3" t="s">
        <v>685</v>
      </c>
      <c r="E270" s="3" t="s">
        <v>785</v>
      </c>
      <c r="F270" s="3" t="s">
        <v>786</v>
      </c>
      <c r="G270" s="3"/>
    </row>
    <row r="271" spans="1:7" x14ac:dyDescent="0.25">
      <c r="A271" s="3">
        <v>271</v>
      </c>
      <c r="B271" s="3" t="s">
        <v>718</v>
      </c>
      <c r="C271" s="3" t="s">
        <v>1142</v>
      </c>
      <c r="D271" s="3" t="s">
        <v>690</v>
      </c>
      <c r="E271" s="3" t="s">
        <v>709</v>
      </c>
      <c r="F271" s="3" t="s">
        <v>687</v>
      </c>
      <c r="G271" s="3"/>
    </row>
    <row r="272" spans="1:7" x14ac:dyDescent="0.25">
      <c r="A272" s="3">
        <v>272</v>
      </c>
      <c r="B272" s="3" t="s">
        <v>777</v>
      </c>
      <c r="C272" s="3" t="s">
        <v>1143</v>
      </c>
      <c r="D272" s="3" t="s">
        <v>685</v>
      </c>
      <c r="E272" s="3" t="s">
        <v>686</v>
      </c>
      <c r="F272" s="3" t="s">
        <v>687</v>
      </c>
      <c r="G272" s="3"/>
    </row>
    <row r="273" spans="1:7" x14ac:dyDescent="0.25">
      <c r="A273" s="3">
        <v>274</v>
      </c>
      <c r="B273" s="3" t="s">
        <v>976</v>
      </c>
      <c r="C273" s="3" t="s">
        <v>1144</v>
      </c>
      <c r="D273" s="3" t="s">
        <v>685</v>
      </c>
      <c r="E273" s="3" t="s">
        <v>724</v>
      </c>
      <c r="F273" s="3" t="s">
        <v>687</v>
      </c>
      <c r="G273" s="3"/>
    </row>
    <row r="274" spans="1:7" x14ac:dyDescent="0.25">
      <c r="A274" s="3">
        <v>273</v>
      </c>
      <c r="B274" s="3" t="s">
        <v>737</v>
      </c>
      <c r="C274" s="3" t="s">
        <v>1144</v>
      </c>
      <c r="D274" s="3" t="s">
        <v>690</v>
      </c>
      <c r="E274" s="3" t="s">
        <v>686</v>
      </c>
      <c r="F274" s="3" t="s">
        <v>687</v>
      </c>
      <c r="G274" s="3"/>
    </row>
    <row r="275" spans="1:7" x14ac:dyDescent="0.25">
      <c r="A275" s="3">
        <v>275</v>
      </c>
      <c r="B275" s="3" t="s">
        <v>1145</v>
      </c>
      <c r="C275" s="3" t="s">
        <v>1146</v>
      </c>
      <c r="D275" s="3" t="s">
        <v>685</v>
      </c>
      <c r="E275" s="3" t="s">
        <v>754</v>
      </c>
      <c r="F275" s="3" t="s">
        <v>687</v>
      </c>
      <c r="G275" s="3"/>
    </row>
    <row r="276" spans="1:7" x14ac:dyDescent="0.25">
      <c r="A276" s="3">
        <v>277</v>
      </c>
      <c r="B276" s="3" t="s">
        <v>1132</v>
      </c>
      <c r="C276" s="3" t="s">
        <v>1147</v>
      </c>
      <c r="D276" s="3" t="s">
        <v>685</v>
      </c>
      <c r="E276" s="3" t="s">
        <v>785</v>
      </c>
      <c r="F276" s="3" t="s">
        <v>687</v>
      </c>
      <c r="G276" s="3"/>
    </row>
    <row r="277" spans="1:7" x14ac:dyDescent="0.25">
      <c r="A277" s="3">
        <v>276</v>
      </c>
      <c r="B277" s="3" t="s">
        <v>1148</v>
      </c>
      <c r="C277" s="3" t="s">
        <v>1147</v>
      </c>
      <c r="D277" s="3" t="s">
        <v>685</v>
      </c>
      <c r="E277" s="3" t="s">
        <v>686</v>
      </c>
      <c r="F277" s="3" t="s">
        <v>687</v>
      </c>
      <c r="G277" s="3"/>
    </row>
    <row r="278" spans="1:7" x14ac:dyDescent="0.25">
      <c r="A278" s="3">
        <v>278</v>
      </c>
      <c r="B278" s="3" t="s">
        <v>838</v>
      </c>
      <c r="C278" s="3" t="s">
        <v>1149</v>
      </c>
      <c r="D278" s="3" t="s">
        <v>685</v>
      </c>
      <c r="E278" s="3" t="s">
        <v>724</v>
      </c>
      <c r="F278" s="3" t="s">
        <v>687</v>
      </c>
      <c r="G27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Justiming</dc:creator>
  <cp:lastModifiedBy>Katharine Matthews</cp:lastModifiedBy>
  <dcterms:created xsi:type="dcterms:W3CDTF">2019-07-07T20:35:15Z</dcterms:created>
  <dcterms:modified xsi:type="dcterms:W3CDTF">2019-07-09T13:11:44Z</dcterms:modified>
</cp:coreProperties>
</file>