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Results/"/>
    </mc:Choice>
  </mc:AlternateContent>
  <xr:revisionPtr revIDLastSave="0" documentId="8_{D1F59DC2-5F71-4715-AFE6-0146EF0692FF}" xr6:coauthVersionLast="43" xr6:coauthVersionMax="43" xr10:uidLastSave="{00000000-0000-0000-0000-000000000000}"/>
  <bookViews>
    <workbookView xWindow="-120" yWindow="-120" windowWidth="20730" windowHeight="11160" xr2:uid="{1EB79CC2-F301-4E1A-ACCC-7714D583FEF1}"/>
  </bookViews>
  <sheets>
    <sheet name="Sheet1" sheetId="1" r:id="rId1"/>
  </sheets>
  <externalReferences>
    <externalReference r:id="rId2"/>
  </externalReferences>
  <definedNames>
    <definedName name="AthleteNumbers">[1]DataV9!$A$2:$A$1001</definedName>
    <definedName name="AthletePoints">Sheet1!$N$5:$N$605</definedName>
    <definedName name="BoysPoints">Sheet1!$AA$5:$AA$605</definedName>
    <definedName name="DB">[1]DataV9!$A$2:$Z$1001</definedName>
    <definedName name="GirlsPoints">Sheet1!$AB$5:$AB$605</definedName>
    <definedName name="MaxS">[1]Setup!$B$35</definedName>
    <definedName name="RelayPoints">'[1]EVENT-RELAY'!$D$4:$D$38</definedName>
    <definedName name="UKABoysAwards">'[1]UKA Awards'!$F$7:$G$19</definedName>
    <definedName name="UKAGirlsAwards">'[1]UKA Awards'!$F$26:$G$38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604" i="1" l="1"/>
  <c r="A604" i="1"/>
  <c r="B603" i="1"/>
  <c r="B602" i="1"/>
  <c r="B601" i="1"/>
  <c r="B600" i="1"/>
  <c r="P600" i="1" s="1"/>
  <c r="B599" i="1"/>
  <c r="J599" i="1" s="1"/>
  <c r="I598" i="1"/>
  <c r="B598" i="1"/>
  <c r="B597" i="1"/>
  <c r="B596" i="1"/>
  <c r="G596" i="1" s="1"/>
  <c r="B595" i="1"/>
  <c r="B594" i="1"/>
  <c r="B593" i="1"/>
  <c r="B592" i="1"/>
  <c r="B591" i="1"/>
  <c r="B590" i="1"/>
  <c r="B589" i="1"/>
  <c r="B588" i="1"/>
  <c r="L588" i="1" s="1"/>
  <c r="B587" i="1"/>
  <c r="B586" i="1"/>
  <c r="G586" i="1" s="1"/>
  <c r="B585" i="1"/>
  <c r="B584" i="1"/>
  <c r="L584" i="1" s="1"/>
  <c r="B583" i="1"/>
  <c r="I583" i="1" s="1"/>
  <c r="B582" i="1"/>
  <c r="E582" i="1" s="1"/>
  <c r="B581" i="1"/>
  <c r="B580" i="1"/>
  <c r="B579" i="1"/>
  <c r="M579" i="1" s="1"/>
  <c r="B578" i="1"/>
  <c r="B577" i="1"/>
  <c r="B576" i="1"/>
  <c r="B575" i="1"/>
  <c r="B574" i="1"/>
  <c r="B573" i="1"/>
  <c r="J573" i="1" s="1"/>
  <c r="B572" i="1"/>
  <c r="B571" i="1"/>
  <c r="B570" i="1"/>
  <c r="D570" i="1" s="1"/>
  <c r="B569" i="1"/>
  <c r="B568" i="1"/>
  <c r="B567" i="1"/>
  <c r="B566" i="1"/>
  <c r="L566" i="1" s="1"/>
  <c r="B565" i="1"/>
  <c r="I565" i="1" s="1"/>
  <c r="F564" i="1"/>
  <c r="D564" i="1"/>
  <c r="B564" i="1"/>
  <c r="K564" i="1" s="1"/>
  <c r="A564" i="1"/>
  <c r="B563" i="1"/>
  <c r="H563" i="1" s="1"/>
  <c r="B562" i="1"/>
  <c r="B561" i="1"/>
  <c r="B560" i="1"/>
  <c r="B559" i="1"/>
  <c r="K559" i="1" s="1"/>
  <c r="E558" i="1"/>
  <c r="B558" i="1"/>
  <c r="B557" i="1"/>
  <c r="B556" i="1"/>
  <c r="E556" i="1" s="1"/>
  <c r="B555" i="1"/>
  <c r="B554" i="1"/>
  <c r="I554" i="1" s="1"/>
  <c r="B553" i="1"/>
  <c r="B552" i="1"/>
  <c r="G552" i="1" s="1"/>
  <c r="B551" i="1"/>
  <c r="G551" i="1" s="1"/>
  <c r="B550" i="1"/>
  <c r="B549" i="1"/>
  <c r="B548" i="1"/>
  <c r="E548" i="1" s="1"/>
  <c r="B547" i="1"/>
  <c r="B546" i="1"/>
  <c r="B545" i="1"/>
  <c r="E545" i="1" s="1"/>
  <c r="B544" i="1"/>
  <c r="J544" i="1" s="1"/>
  <c r="B543" i="1"/>
  <c r="I543" i="1" s="1"/>
  <c r="B542" i="1"/>
  <c r="B541" i="1"/>
  <c r="B540" i="1"/>
  <c r="I540" i="1" s="1"/>
  <c r="B539" i="1"/>
  <c r="B538" i="1"/>
  <c r="B537" i="1"/>
  <c r="G537" i="1" s="1"/>
  <c r="B536" i="1"/>
  <c r="B535" i="1"/>
  <c r="B534" i="1"/>
  <c r="H534" i="1" s="1"/>
  <c r="J533" i="1"/>
  <c r="B533" i="1"/>
  <c r="G533" i="1" s="1"/>
  <c r="B532" i="1"/>
  <c r="D532" i="1" s="1"/>
  <c r="B531" i="1"/>
  <c r="G531" i="1" s="1"/>
  <c r="P530" i="1"/>
  <c r="B530" i="1"/>
  <c r="L530" i="1" s="1"/>
  <c r="B529" i="1"/>
  <c r="B528" i="1"/>
  <c r="B527" i="1"/>
  <c r="J527" i="1" s="1"/>
  <c r="B526" i="1"/>
  <c r="E526" i="1" s="1"/>
  <c r="L525" i="1"/>
  <c r="H525" i="1"/>
  <c r="B525" i="1"/>
  <c r="B524" i="1"/>
  <c r="A524" i="1"/>
  <c r="B523" i="1"/>
  <c r="L523" i="1" s="1"/>
  <c r="B522" i="1"/>
  <c r="B521" i="1"/>
  <c r="H521" i="1" s="1"/>
  <c r="B520" i="1"/>
  <c r="M520" i="1" s="1"/>
  <c r="B519" i="1"/>
  <c r="H519" i="1" s="1"/>
  <c r="B518" i="1"/>
  <c r="B517" i="1"/>
  <c r="B516" i="1"/>
  <c r="B515" i="1"/>
  <c r="B514" i="1"/>
  <c r="J514" i="1" s="1"/>
  <c r="B513" i="1"/>
  <c r="B512" i="1"/>
  <c r="M512" i="1" s="1"/>
  <c r="B511" i="1"/>
  <c r="B510" i="1"/>
  <c r="M510" i="1" s="1"/>
  <c r="B509" i="1"/>
  <c r="B508" i="1"/>
  <c r="M508" i="1" s="1"/>
  <c r="B507" i="1"/>
  <c r="I506" i="1"/>
  <c r="B506" i="1"/>
  <c r="J506" i="1" s="1"/>
  <c r="B505" i="1"/>
  <c r="B504" i="1"/>
  <c r="M504" i="1" s="1"/>
  <c r="B503" i="1"/>
  <c r="L503" i="1" s="1"/>
  <c r="B502" i="1"/>
  <c r="L501" i="1"/>
  <c r="B501" i="1"/>
  <c r="P501" i="1" s="1"/>
  <c r="AA501" i="1" s="1"/>
  <c r="B500" i="1"/>
  <c r="B499" i="1"/>
  <c r="K499" i="1" s="1"/>
  <c r="B498" i="1"/>
  <c r="B497" i="1"/>
  <c r="B496" i="1"/>
  <c r="B495" i="1"/>
  <c r="H495" i="1" s="1"/>
  <c r="B494" i="1"/>
  <c r="J494" i="1" s="1"/>
  <c r="B493" i="1"/>
  <c r="F492" i="1"/>
  <c r="B492" i="1"/>
  <c r="E492" i="1" s="1"/>
  <c r="B491" i="1"/>
  <c r="D491" i="1" s="1"/>
  <c r="B490" i="1"/>
  <c r="B489" i="1"/>
  <c r="B488" i="1"/>
  <c r="M488" i="1" s="1"/>
  <c r="B487" i="1"/>
  <c r="H487" i="1" s="1"/>
  <c r="B486" i="1"/>
  <c r="F486" i="1" s="1"/>
  <c r="B485" i="1"/>
  <c r="B484" i="1"/>
  <c r="A484" i="1"/>
  <c r="B483" i="1"/>
  <c r="B482" i="1"/>
  <c r="B481" i="1"/>
  <c r="J481" i="1" s="1"/>
  <c r="B480" i="1"/>
  <c r="B479" i="1"/>
  <c r="B478" i="1"/>
  <c r="H478" i="1" s="1"/>
  <c r="B477" i="1"/>
  <c r="R476" i="1"/>
  <c r="S476" i="1" s="1"/>
  <c r="T476" i="1" s="1"/>
  <c r="B476" i="1"/>
  <c r="P476" i="1" s="1"/>
  <c r="V476" i="1" s="1"/>
  <c r="W476" i="1" s="1"/>
  <c r="X476" i="1" s="1"/>
  <c r="B475" i="1"/>
  <c r="B474" i="1"/>
  <c r="P474" i="1" s="1"/>
  <c r="B473" i="1"/>
  <c r="B472" i="1"/>
  <c r="I472" i="1" s="1"/>
  <c r="B471" i="1"/>
  <c r="M471" i="1" s="1"/>
  <c r="B470" i="1"/>
  <c r="F469" i="1"/>
  <c r="B469" i="1"/>
  <c r="K469" i="1" s="1"/>
  <c r="B468" i="1"/>
  <c r="K468" i="1" s="1"/>
  <c r="B467" i="1"/>
  <c r="B466" i="1"/>
  <c r="P466" i="1" s="1"/>
  <c r="AA466" i="1" s="1"/>
  <c r="B465" i="1"/>
  <c r="J465" i="1" s="1"/>
  <c r="B464" i="1"/>
  <c r="B463" i="1"/>
  <c r="I463" i="1" s="1"/>
  <c r="B462" i="1"/>
  <c r="M462" i="1" s="1"/>
  <c r="B461" i="1"/>
  <c r="G461" i="1" s="1"/>
  <c r="B460" i="1"/>
  <c r="P460" i="1" s="1"/>
  <c r="AB460" i="1" s="1"/>
  <c r="B459" i="1"/>
  <c r="K459" i="1" s="1"/>
  <c r="B458" i="1"/>
  <c r="K458" i="1" s="1"/>
  <c r="B457" i="1"/>
  <c r="B456" i="1"/>
  <c r="P456" i="1" s="1"/>
  <c r="B455" i="1"/>
  <c r="I455" i="1" s="1"/>
  <c r="B454" i="1"/>
  <c r="M454" i="1" s="1"/>
  <c r="K453" i="1"/>
  <c r="E453" i="1"/>
  <c r="B453" i="1"/>
  <c r="G453" i="1" s="1"/>
  <c r="B452" i="1"/>
  <c r="B451" i="1"/>
  <c r="J451" i="1" s="1"/>
  <c r="B450" i="1"/>
  <c r="B449" i="1"/>
  <c r="B448" i="1"/>
  <c r="B447" i="1"/>
  <c r="M447" i="1" s="1"/>
  <c r="B446" i="1"/>
  <c r="L446" i="1" s="1"/>
  <c r="B445" i="1"/>
  <c r="B444" i="1"/>
  <c r="L444" i="1" s="1"/>
  <c r="A444" i="1"/>
  <c r="B443" i="1"/>
  <c r="B442" i="1"/>
  <c r="K442" i="1" s="1"/>
  <c r="B441" i="1"/>
  <c r="G441" i="1" s="1"/>
  <c r="B440" i="1"/>
  <c r="B439" i="1"/>
  <c r="P439" i="1" s="1"/>
  <c r="I438" i="1"/>
  <c r="B438" i="1"/>
  <c r="J438" i="1" s="1"/>
  <c r="B437" i="1"/>
  <c r="P437" i="1" s="1"/>
  <c r="B436" i="1"/>
  <c r="B435" i="1"/>
  <c r="B434" i="1"/>
  <c r="J434" i="1" s="1"/>
  <c r="B433" i="1"/>
  <c r="B432" i="1"/>
  <c r="B431" i="1"/>
  <c r="B430" i="1"/>
  <c r="E430" i="1" s="1"/>
  <c r="B429" i="1"/>
  <c r="B428" i="1"/>
  <c r="B427" i="1"/>
  <c r="B426" i="1"/>
  <c r="F426" i="1" s="1"/>
  <c r="B425" i="1"/>
  <c r="B424" i="1"/>
  <c r="F424" i="1" s="1"/>
  <c r="B423" i="1"/>
  <c r="L423" i="1" s="1"/>
  <c r="B422" i="1"/>
  <c r="J422" i="1" s="1"/>
  <c r="B421" i="1"/>
  <c r="D421" i="1" s="1"/>
  <c r="B420" i="1"/>
  <c r="B419" i="1"/>
  <c r="B418" i="1"/>
  <c r="M418" i="1" s="1"/>
  <c r="G417" i="1"/>
  <c r="B417" i="1"/>
  <c r="L417" i="1" s="1"/>
  <c r="B416" i="1"/>
  <c r="K416" i="1" s="1"/>
  <c r="B415" i="1"/>
  <c r="B414" i="1"/>
  <c r="J414" i="1" s="1"/>
  <c r="B413" i="1"/>
  <c r="B412" i="1"/>
  <c r="I412" i="1" s="1"/>
  <c r="B411" i="1"/>
  <c r="G411" i="1" s="1"/>
  <c r="B410" i="1"/>
  <c r="M410" i="1" s="1"/>
  <c r="B409" i="1"/>
  <c r="E408" i="1"/>
  <c r="B408" i="1"/>
  <c r="B407" i="1"/>
  <c r="L406" i="1"/>
  <c r="D406" i="1"/>
  <c r="B406" i="1"/>
  <c r="B405" i="1"/>
  <c r="B404" i="1"/>
  <c r="M404" i="1" s="1"/>
  <c r="A404" i="1"/>
  <c r="B403" i="1"/>
  <c r="B402" i="1"/>
  <c r="B401" i="1"/>
  <c r="D401" i="1" s="1"/>
  <c r="B400" i="1"/>
  <c r="E400" i="1" s="1"/>
  <c r="B399" i="1"/>
  <c r="B398" i="1"/>
  <c r="M398" i="1" s="1"/>
  <c r="B397" i="1"/>
  <c r="B396" i="1"/>
  <c r="F396" i="1" s="1"/>
  <c r="B395" i="1"/>
  <c r="B394" i="1"/>
  <c r="B393" i="1"/>
  <c r="B392" i="1"/>
  <c r="E392" i="1" s="1"/>
  <c r="B391" i="1"/>
  <c r="E390" i="1"/>
  <c r="B390" i="1"/>
  <c r="B389" i="1"/>
  <c r="F388" i="1"/>
  <c r="B388" i="1"/>
  <c r="P388" i="1" s="1"/>
  <c r="R388" i="1" s="1"/>
  <c r="S388" i="1" s="1"/>
  <c r="T388" i="1" s="1"/>
  <c r="B387" i="1"/>
  <c r="B386" i="1"/>
  <c r="B385" i="1"/>
  <c r="L385" i="1" s="1"/>
  <c r="B384" i="1"/>
  <c r="B383" i="1"/>
  <c r="E383" i="1" s="1"/>
  <c r="K382" i="1"/>
  <c r="B382" i="1"/>
  <c r="J382" i="1" s="1"/>
  <c r="B381" i="1"/>
  <c r="B380" i="1"/>
  <c r="B379" i="1"/>
  <c r="M379" i="1" s="1"/>
  <c r="B378" i="1"/>
  <c r="B377" i="1"/>
  <c r="B376" i="1"/>
  <c r="B375" i="1"/>
  <c r="L375" i="1" s="1"/>
  <c r="K374" i="1"/>
  <c r="B374" i="1"/>
  <c r="E374" i="1" s="1"/>
  <c r="B373" i="1"/>
  <c r="K373" i="1" s="1"/>
  <c r="B372" i="1"/>
  <c r="B371" i="1"/>
  <c r="B370" i="1"/>
  <c r="M370" i="1" s="1"/>
  <c r="B369" i="1"/>
  <c r="B368" i="1"/>
  <c r="B367" i="1"/>
  <c r="L367" i="1" s="1"/>
  <c r="B366" i="1"/>
  <c r="G366" i="1" s="1"/>
  <c r="B365" i="1"/>
  <c r="B364" i="1"/>
  <c r="P364" i="1" s="1"/>
  <c r="A364" i="1"/>
  <c r="F363" i="1"/>
  <c r="B363" i="1"/>
  <c r="K363" i="1" s="1"/>
  <c r="P362" i="1"/>
  <c r="M362" i="1"/>
  <c r="D362" i="1"/>
  <c r="B362" i="1"/>
  <c r="B361" i="1"/>
  <c r="B360" i="1"/>
  <c r="H360" i="1" s="1"/>
  <c r="B359" i="1"/>
  <c r="B358" i="1"/>
  <c r="G358" i="1" s="1"/>
  <c r="I357" i="1"/>
  <c r="E357" i="1"/>
  <c r="B357" i="1"/>
  <c r="J357" i="1" s="1"/>
  <c r="B356" i="1"/>
  <c r="B355" i="1"/>
  <c r="B354" i="1"/>
  <c r="H354" i="1" s="1"/>
  <c r="B353" i="1"/>
  <c r="B352" i="1"/>
  <c r="G352" i="1" s="1"/>
  <c r="B351" i="1"/>
  <c r="B350" i="1"/>
  <c r="B349" i="1"/>
  <c r="B348" i="1"/>
  <c r="L348" i="1" s="1"/>
  <c r="B347" i="1"/>
  <c r="B346" i="1"/>
  <c r="H346" i="1" s="1"/>
  <c r="B345" i="1"/>
  <c r="B344" i="1"/>
  <c r="I343" i="1"/>
  <c r="B343" i="1"/>
  <c r="J343" i="1" s="1"/>
  <c r="B342" i="1"/>
  <c r="B341" i="1"/>
  <c r="E341" i="1" s="1"/>
  <c r="B340" i="1"/>
  <c r="F339" i="1"/>
  <c r="B339" i="1"/>
  <c r="J339" i="1" s="1"/>
  <c r="B338" i="1"/>
  <c r="I337" i="1"/>
  <c r="F337" i="1"/>
  <c r="B337" i="1"/>
  <c r="P337" i="1" s="1"/>
  <c r="R337" i="1" s="1"/>
  <c r="S337" i="1" s="1"/>
  <c r="T337" i="1" s="1"/>
  <c r="B336" i="1"/>
  <c r="H336" i="1" s="1"/>
  <c r="B335" i="1"/>
  <c r="B334" i="1"/>
  <c r="L334" i="1" s="1"/>
  <c r="B333" i="1"/>
  <c r="B332" i="1"/>
  <c r="G332" i="1" s="1"/>
  <c r="J331" i="1"/>
  <c r="B331" i="1"/>
  <c r="F331" i="1" s="1"/>
  <c r="B330" i="1"/>
  <c r="H330" i="1" s="1"/>
  <c r="F329" i="1"/>
  <c r="B329" i="1"/>
  <c r="B328" i="1"/>
  <c r="B327" i="1"/>
  <c r="J327" i="1" s="1"/>
  <c r="B326" i="1"/>
  <c r="L326" i="1" s="1"/>
  <c r="D325" i="1"/>
  <c r="B325" i="1"/>
  <c r="L325" i="1" s="1"/>
  <c r="B324" i="1"/>
  <c r="A324" i="1"/>
  <c r="B323" i="1"/>
  <c r="B322" i="1"/>
  <c r="B321" i="1"/>
  <c r="H321" i="1" s="1"/>
  <c r="B320" i="1"/>
  <c r="H319" i="1"/>
  <c r="B319" i="1"/>
  <c r="G319" i="1" s="1"/>
  <c r="B318" i="1"/>
  <c r="I318" i="1" s="1"/>
  <c r="B317" i="1"/>
  <c r="L317" i="1" s="1"/>
  <c r="M316" i="1"/>
  <c r="B316" i="1"/>
  <c r="K316" i="1" s="1"/>
  <c r="B315" i="1"/>
  <c r="K315" i="1" s="1"/>
  <c r="J314" i="1"/>
  <c r="B314" i="1"/>
  <c r="E314" i="1" s="1"/>
  <c r="B313" i="1"/>
  <c r="P313" i="1" s="1"/>
  <c r="K312" i="1"/>
  <c r="B312" i="1"/>
  <c r="E312" i="1" s="1"/>
  <c r="B311" i="1"/>
  <c r="B310" i="1"/>
  <c r="B309" i="1"/>
  <c r="B308" i="1"/>
  <c r="B307" i="1"/>
  <c r="K307" i="1" s="1"/>
  <c r="F306" i="1"/>
  <c r="B306" i="1"/>
  <c r="J306" i="1" s="1"/>
  <c r="B305" i="1"/>
  <c r="B304" i="1"/>
  <c r="K303" i="1"/>
  <c r="I303" i="1"/>
  <c r="B303" i="1"/>
  <c r="B302" i="1"/>
  <c r="B301" i="1"/>
  <c r="G300" i="1"/>
  <c r="B300" i="1"/>
  <c r="B299" i="1"/>
  <c r="K298" i="1"/>
  <c r="E298" i="1"/>
  <c r="B298" i="1"/>
  <c r="M298" i="1" s="1"/>
  <c r="K297" i="1"/>
  <c r="D297" i="1"/>
  <c r="B297" i="1"/>
  <c r="I297" i="1" s="1"/>
  <c r="B296" i="1"/>
  <c r="K296" i="1" s="1"/>
  <c r="B295" i="1"/>
  <c r="B294" i="1"/>
  <c r="B293" i="1"/>
  <c r="B292" i="1"/>
  <c r="H291" i="1"/>
  <c r="B291" i="1"/>
  <c r="L291" i="1" s="1"/>
  <c r="B290" i="1"/>
  <c r="B289" i="1"/>
  <c r="K289" i="1" s="1"/>
  <c r="B288" i="1"/>
  <c r="K288" i="1" s="1"/>
  <c r="B287" i="1"/>
  <c r="B286" i="1"/>
  <c r="B285" i="1"/>
  <c r="B284" i="1"/>
  <c r="H284" i="1" s="1"/>
  <c r="A284" i="1"/>
  <c r="B283" i="1"/>
  <c r="B282" i="1"/>
  <c r="B281" i="1"/>
  <c r="B280" i="1"/>
  <c r="I280" i="1" s="1"/>
  <c r="B279" i="1"/>
  <c r="I278" i="1"/>
  <c r="B278" i="1"/>
  <c r="J278" i="1" s="1"/>
  <c r="B277" i="1"/>
  <c r="L276" i="1"/>
  <c r="E276" i="1"/>
  <c r="B276" i="1"/>
  <c r="K276" i="1" s="1"/>
  <c r="B275" i="1"/>
  <c r="B274" i="1"/>
  <c r="M274" i="1" s="1"/>
  <c r="B273" i="1"/>
  <c r="J273" i="1" s="1"/>
  <c r="B272" i="1"/>
  <c r="D272" i="1" s="1"/>
  <c r="B271" i="1"/>
  <c r="H270" i="1"/>
  <c r="B270" i="1"/>
  <c r="B269" i="1"/>
  <c r="H268" i="1"/>
  <c r="B268" i="1"/>
  <c r="D268" i="1" s="1"/>
  <c r="B267" i="1"/>
  <c r="I266" i="1"/>
  <c r="D266" i="1"/>
  <c r="B266" i="1"/>
  <c r="K266" i="1" s="1"/>
  <c r="B265" i="1"/>
  <c r="I264" i="1"/>
  <c r="E264" i="1"/>
  <c r="B264" i="1"/>
  <c r="F264" i="1" s="1"/>
  <c r="B263" i="1"/>
  <c r="M263" i="1" s="1"/>
  <c r="B262" i="1"/>
  <c r="L262" i="1" s="1"/>
  <c r="J261" i="1"/>
  <c r="B261" i="1"/>
  <c r="B260" i="1"/>
  <c r="B259" i="1"/>
  <c r="J258" i="1"/>
  <c r="B258" i="1"/>
  <c r="B257" i="1"/>
  <c r="F257" i="1" s="1"/>
  <c r="I256" i="1"/>
  <c r="B256" i="1"/>
  <c r="L256" i="1" s="1"/>
  <c r="B255" i="1"/>
  <c r="F255" i="1" s="1"/>
  <c r="B254" i="1"/>
  <c r="B253" i="1"/>
  <c r="M253" i="1" s="1"/>
  <c r="P252" i="1"/>
  <c r="AB252" i="1" s="1"/>
  <c r="H252" i="1"/>
  <c r="B252" i="1"/>
  <c r="D252" i="1" s="1"/>
  <c r="B251" i="1"/>
  <c r="I250" i="1"/>
  <c r="B250" i="1"/>
  <c r="K250" i="1" s="1"/>
  <c r="B249" i="1"/>
  <c r="B248" i="1"/>
  <c r="B247" i="1"/>
  <c r="M247" i="1" s="1"/>
  <c r="B246" i="1"/>
  <c r="L246" i="1" s="1"/>
  <c r="B245" i="1"/>
  <c r="E245" i="1" s="1"/>
  <c r="A245" i="1" s="1"/>
  <c r="B244" i="1"/>
  <c r="E244" i="1" s="1"/>
  <c r="A244" i="1"/>
  <c r="B243" i="1"/>
  <c r="B242" i="1"/>
  <c r="B241" i="1"/>
  <c r="F241" i="1" s="1"/>
  <c r="J240" i="1"/>
  <c r="B240" i="1"/>
  <c r="B239" i="1"/>
  <c r="I239" i="1" s="1"/>
  <c r="B238" i="1"/>
  <c r="B237" i="1"/>
  <c r="F237" i="1" s="1"/>
  <c r="F236" i="1"/>
  <c r="B236" i="1"/>
  <c r="M236" i="1" s="1"/>
  <c r="P235" i="1"/>
  <c r="AB235" i="1" s="1"/>
  <c r="D235" i="1"/>
  <c r="B235" i="1"/>
  <c r="L235" i="1" s="1"/>
  <c r="B234" i="1"/>
  <c r="F234" i="1" s="1"/>
  <c r="B233" i="1"/>
  <c r="B232" i="1"/>
  <c r="F232" i="1" s="1"/>
  <c r="B231" i="1"/>
  <c r="L231" i="1" s="1"/>
  <c r="B230" i="1"/>
  <c r="B229" i="1"/>
  <c r="B228" i="1"/>
  <c r="B227" i="1"/>
  <c r="P227" i="1" s="1"/>
  <c r="AA227" i="1" s="1"/>
  <c r="J226" i="1"/>
  <c r="B226" i="1"/>
  <c r="G226" i="1" s="1"/>
  <c r="B225" i="1"/>
  <c r="B224" i="1"/>
  <c r="B223" i="1"/>
  <c r="B222" i="1"/>
  <c r="J222" i="1" s="1"/>
  <c r="B221" i="1"/>
  <c r="K221" i="1" s="1"/>
  <c r="B220" i="1"/>
  <c r="G220" i="1" s="1"/>
  <c r="B219" i="1"/>
  <c r="I219" i="1" s="1"/>
  <c r="B218" i="1"/>
  <c r="B217" i="1"/>
  <c r="P217" i="1" s="1"/>
  <c r="AA217" i="1" s="1"/>
  <c r="B216" i="1"/>
  <c r="J216" i="1" s="1"/>
  <c r="B215" i="1"/>
  <c r="I215" i="1" s="1"/>
  <c r="B214" i="1"/>
  <c r="J214" i="1" s="1"/>
  <c r="B213" i="1"/>
  <c r="B212" i="1"/>
  <c r="G212" i="1" s="1"/>
  <c r="B211" i="1"/>
  <c r="K211" i="1" s="1"/>
  <c r="G210" i="1"/>
  <c r="B210" i="1"/>
  <c r="J210" i="1" s="1"/>
  <c r="B209" i="1"/>
  <c r="I209" i="1" s="1"/>
  <c r="B208" i="1"/>
  <c r="B207" i="1"/>
  <c r="K207" i="1" s="1"/>
  <c r="K206" i="1"/>
  <c r="B206" i="1"/>
  <c r="M206" i="1" s="1"/>
  <c r="B205" i="1"/>
  <c r="M205" i="1" s="1"/>
  <c r="L204" i="1"/>
  <c r="D204" i="1"/>
  <c r="B204" i="1"/>
  <c r="J204" i="1" s="1"/>
  <c r="A204" i="1"/>
  <c r="B203" i="1"/>
  <c r="J203" i="1" s="1"/>
  <c r="G202" i="1"/>
  <c r="B202" i="1"/>
  <c r="I202" i="1" s="1"/>
  <c r="B201" i="1"/>
  <c r="M201" i="1" s="1"/>
  <c r="B200" i="1"/>
  <c r="L200" i="1" s="1"/>
  <c r="B199" i="1"/>
  <c r="B198" i="1"/>
  <c r="K198" i="1" s="1"/>
  <c r="B197" i="1"/>
  <c r="M197" i="1" s="1"/>
  <c r="B196" i="1"/>
  <c r="L196" i="1" s="1"/>
  <c r="B195" i="1"/>
  <c r="B194" i="1"/>
  <c r="B193" i="1"/>
  <c r="M193" i="1" s="1"/>
  <c r="B192" i="1"/>
  <c r="L192" i="1" s="1"/>
  <c r="B191" i="1"/>
  <c r="B190" i="1"/>
  <c r="B189" i="1"/>
  <c r="E188" i="1"/>
  <c r="B188" i="1"/>
  <c r="L188" i="1" s="1"/>
  <c r="B187" i="1"/>
  <c r="K187" i="1" s="1"/>
  <c r="B186" i="1"/>
  <c r="K186" i="1" s="1"/>
  <c r="B185" i="1"/>
  <c r="M185" i="1" s="1"/>
  <c r="B184" i="1"/>
  <c r="L184" i="1" s="1"/>
  <c r="B183" i="1"/>
  <c r="K183" i="1" s="1"/>
  <c r="B182" i="1"/>
  <c r="G182" i="1" s="1"/>
  <c r="B181" i="1"/>
  <c r="M181" i="1" s="1"/>
  <c r="B180" i="1"/>
  <c r="L180" i="1" s="1"/>
  <c r="B179" i="1"/>
  <c r="J179" i="1" s="1"/>
  <c r="B178" i="1"/>
  <c r="I178" i="1" s="1"/>
  <c r="B177" i="1"/>
  <c r="I177" i="1" s="1"/>
  <c r="B176" i="1"/>
  <c r="M176" i="1" s="1"/>
  <c r="B175" i="1"/>
  <c r="M175" i="1" s="1"/>
  <c r="H174" i="1"/>
  <c r="B174" i="1"/>
  <c r="G174" i="1" s="1"/>
  <c r="B173" i="1"/>
  <c r="G173" i="1" s="1"/>
  <c r="B172" i="1"/>
  <c r="H172" i="1" s="1"/>
  <c r="B171" i="1"/>
  <c r="F171" i="1" s="1"/>
  <c r="B170" i="1"/>
  <c r="H170" i="1" s="1"/>
  <c r="B169" i="1"/>
  <c r="P169" i="1" s="1"/>
  <c r="R169" i="1" s="1"/>
  <c r="S169" i="1" s="1"/>
  <c r="T169" i="1" s="1"/>
  <c r="B168" i="1"/>
  <c r="B167" i="1"/>
  <c r="P167" i="1" s="1"/>
  <c r="B166" i="1"/>
  <c r="L166" i="1" s="1"/>
  <c r="B165" i="1"/>
  <c r="L165" i="1" s="1"/>
  <c r="H164" i="1"/>
  <c r="B164" i="1"/>
  <c r="A164" i="1"/>
  <c r="L163" i="1"/>
  <c r="B163" i="1"/>
  <c r="B162" i="1"/>
  <c r="B161" i="1"/>
  <c r="H161" i="1" s="1"/>
  <c r="F160" i="1"/>
  <c r="B160" i="1"/>
  <c r="B159" i="1"/>
  <c r="B158" i="1"/>
  <c r="P158" i="1" s="1"/>
  <c r="B157" i="1"/>
  <c r="L157" i="1" s="1"/>
  <c r="B156" i="1"/>
  <c r="B155" i="1"/>
  <c r="P155" i="1" s="1"/>
  <c r="R155" i="1" s="1"/>
  <c r="S155" i="1" s="1"/>
  <c r="T155" i="1" s="1"/>
  <c r="B154" i="1"/>
  <c r="M154" i="1" s="1"/>
  <c r="B153" i="1"/>
  <c r="L153" i="1" s="1"/>
  <c r="B152" i="1"/>
  <c r="J152" i="1" s="1"/>
  <c r="B151" i="1"/>
  <c r="B150" i="1"/>
  <c r="J150" i="1" s="1"/>
  <c r="B149" i="1"/>
  <c r="K149" i="1" s="1"/>
  <c r="B148" i="1"/>
  <c r="B147" i="1"/>
  <c r="P147" i="1" s="1"/>
  <c r="AA147" i="1" s="1"/>
  <c r="B146" i="1"/>
  <c r="M146" i="1" s="1"/>
  <c r="B145" i="1"/>
  <c r="L145" i="1" s="1"/>
  <c r="B144" i="1"/>
  <c r="B143" i="1"/>
  <c r="B142" i="1"/>
  <c r="B141" i="1"/>
  <c r="P141" i="1" s="1"/>
  <c r="B140" i="1"/>
  <c r="B139" i="1"/>
  <c r="L139" i="1" s="1"/>
  <c r="B138" i="1"/>
  <c r="M138" i="1" s="1"/>
  <c r="B137" i="1"/>
  <c r="L137" i="1" s="1"/>
  <c r="B136" i="1"/>
  <c r="H136" i="1" s="1"/>
  <c r="B135" i="1"/>
  <c r="B134" i="1"/>
  <c r="M134" i="1" s="1"/>
  <c r="F133" i="1"/>
  <c r="B133" i="1"/>
  <c r="J133" i="1" s="1"/>
  <c r="B132" i="1"/>
  <c r="M132" i="1" s="1"/>
  <c r="B131" i="1"/>
  <c r="K131" i="1" s="1"/>
  <c r="B130" i="1"/>
  <c r="M130" i="1" s="1"/>
  <c r="B129" i="1"/>
  <c r="J129" i="1" s="1"/>
  <c r="B128" i="1"/>
  <c r="M128" i="1" s="1"/>
  <c r="B127" i="1"/>
  <c r="J127" i="1" s="1"/>
  <c r="B126" i="1"/>
  <c r="M126" i="1" s="1"/>
  <c r="B125" i="1"/>
  <c r="M125" i="1" s="1"/>
  <c r="B124" i="1"/>
  <c r="P124" i="1" s="1"/>
  <c r="A124" i="1"/>
  <c r="B123" i="1"/>
  <c r="K123" i="1" s="1"/>
  <c r="B122" i="1"/>
  <c r="F122" i="1" s="1"/>
  <c r="B121" i="1"/>
  <c r="K121" i="1" s="1"/>
  <c r="B120" i="1"/>
  <c r="K120" i="1" s="1"/>
  <c r="B119" i="1"/>
  <c r="H119" i="1" s="1"/>
  <c r="B118" i="1"/>
  <c r="J118" i="1" s="1"/>
  <c r="B117" i="1"/>
  <c r="B116" i="1"/>
  <c r="F116" i="1" s="1"/>
  <c r="B115" i="1"/>
  <c r="H115" i="1" s="1"/>
  <c r="B114" i="1"/>
  <c r="J114" i="1" s="1"/>
  <c r="B113" i="1"/>
  <c r="B112" i="1"/>
  <c r="K112" i="1" s="1"/>
  <c r="B111" i="1"/>
  <c r="H111" i="1" s="1"/>
  <c r="B110" i="1"/>
  <c r="F110" i="1" s="1"/>
  <c r="B109" i="1"/>
  <c r="H109" i="1" s="1"/>
  <c r="B108" i="1"/>
  <c r="J108" i="1" s="1"/>
  <c r="B107" i="1"/>
  <c r="B106" i="1"/>
  <c r="B105" i="1"/>
  <c r="F104" i="1"/>
  <c r="E104" i="1"/>
  <c r="B104" i="1"/>
  <c r="K104" i="1" s="1"/>
  <c r="B103" i="1"/>
  <c r="H103" i="1" s="1"/>
  <c r="B102" i="1"/>
  <c r="B101" i="1"/>
  <c r="B100" i="1"/>
  <c r="B99" i="1"/>
  <c r="H99" i="1" s="1"/>
  <c r="B98" i="1"/>
  <c r="J98" i="1" s="1"/>
  <c r="B97" i="1"/>
  <c r="B96" i="1"/>
  <c r="K96" i="1" s="1"/>
  <c r="B95" i="1"/>
  <c r="P95" i="1" s="1"/>
  <c r="V95" i="1" s="1"/>
  <c r="W95" i="1" s="1"/>
  <c r="X95" i="1" s="1"/>
  <c r="B94" i="1"/>
  <c r="B93" i="1"/>
  <c r="B92" i="1"/>
  <c r="G92" i="1" s="1"/>
  <c r="B91" i="1"/>
  <c r="L91" i="1" s="1"/>
  <c r="B90" i="1"/>
  <c r="K90" i="1" s="1"/>
  <c r="B89" i="1"/>
  <c r="L89" i="1" s="1"/>
  <c r="B88" i="1"/>
  <c r="G88" i="1" s="1"/>
  <c r="B87" i="1"/>
  <c r="I87" i="1" s="1"/>
  <c r="B86" i="1"/>
  <c r="B85" i="1"/>
  <c r="M85" i="1" s="1"/>
  <c r="B84" i="1"/>
  <c r="A84" i="1"/>
  <c r="B83" i="1"/>
  <c r="B82" i="1"/>
  <c r="B81" i="1"/>
  <c r="G81" i="1" s="1"/>
  <c r="B80" i="1"/>
  <c r="I80" i="1" s="1"/>
  <c r="B79" i="1"/>
  <c r="J79" i="1" s="1"/>
  <c r="B78" i="1"/>
  <c r="B77" i="1"/>
  <c r="M77" i="1" s="1"/>
  <c r="B76" i="1"/>
  <c r="G76" i="1" s="1"/>
  <c r="B75" i="1"/>
  <c r="B74" i="1"/>
  <c r="E73" i="1"/>
  <c r="B73" i="1"/>
  <c r="J73" i="1" s="1"/>
  <c r="B72" i="1"/>
  <c r="I72" i="1" s="1"/>
  <c r="B71" i="1"/>
  <c r="J71" i="1" s="1"/>
  <c r="B70" i="1"/>
  <c r="B69" i="1"/>
  <c r="M69" i="1" s="1"/>
  <c r="B68" i="1"/>
  <c r="L68" i="1" s="1"/>
  <c r="F67" i="1"/>
  <c r="B67" i="1"/>
  <c r="M67" i="1" s="1"/>
  <c r="B66" i="1"/>
  <c r="B65" i="1"/>
  <c r="M65" i="1" s="1"/>
  <c r="B64" i="1"/>
  <c r="B63" i="1"/>
  <c r="M63" i="1" s="1"/>
  <c r="B62" i="1"/>
  <c r="J61" i="1"/>
  <c r="B61" i="1"/>
  <c r="G61" i="1" s="1"/>
  <c r="B60" i="1"/>
  <c r="I60" i="1" s="1"/>
  <c r="B59" i="1"/>
  <c r="K59" i="1" s="1"/>
  <c r="K58" i="1"/>
  <c r="B58" i="1"/>
  <c r="B57" i="1"/>
  <c r="E57" i="1" s="1"/>
  <c r="B56" i="1"/>
  <c r="B55" i="1"/>
  <c r="J55" i="1" s="1"/>
  <c r="B54" i="1"/>
  <c r="F54" i="1" s="1"/>
  <c r="B53" i="1"/>
  <c r="K53" i="1" s="1"/>
  <c r="B52" i="1"/>
  <c r="K52" i="1" s="1"/>
  <c r="B51" i="1"/>
  <c r="P51" i="1" s="1"/>
  <c r="B50" i="1"/>
  <c r="P50" i="1" s="1"/>
  <c r="B49" i="1"/>
  <c r="K49" i="1" s="1"/>
  <c r="B48" i="1"/>
  <c r="P48" i="1" s="1"/>
  <c r="B47" i="1"/>
  <c r="D47" i="1" s="1"/>
  <c r="B46" i="1"/>
  <c r="P46" i="1" s="1"/>
  <c r="F45" i="1"/>
  <c r="B45" i="1"/>
  <c r="L45" i="1" s="1"/>
  <c r="B44" i="1"/>
  <c r="M44" i="1" s="1"/>
  <c r="A44" i="1"/>
  <c r="B43" i="1"/>
  <c r="P43" i="1" s="1"/>
  <c r="B42" i="1"/>
  <c r="P42" i="1" s="1"/>
  <c r="B41" i="1"/>
  <c r="P41" i="1" s="1"/>
  <c r="B40" i="1"/>
  <c r="H40" i="1" s="1"/>
  <c r="I39" i="1"/>
  <c r="B39" i="1"/>
  <c r="P39" i="1" s="1"/>
  <c r="B38" i="1"/>
  <c r="P38" i="1" s="1"/>
  <c r="I37" i="1"/>
  <c r="B37" i="1"/>
  <c r="P37" i="1" s="1"/>
  <c r="B36" i="1"/>
  <c r="P36" i="1" s="1"/>
  <c r="B35" i="1"/>
  <c r="P35" i="1" s="1"/>
  <c r="B34" i="1"/>
  <c r="P34" i="1" s="1"/>
  <c r="B33" i="1"/>
  <c r="P33" i="1" s="1"/>
  <c r="B32" i="1"/>
  <c r="D32" i="1" s="1"/>
  <c r="B31" i="1"/>
  <c r="P31" i="1" s="1"/>
  <c r="B30" i="1"/>
  <c r="P30" i="1" s="1"/>
  <c r="B29" i="1"/>
  <c r="P29" i="1" s="1"/>
  <c r="B28" i="1"/>
  <c r="P28" i="1" s="1"/>
  <c r="B27" i="1"/>
  <c r="P27" i="1" s="1"/>
  <c r="B26" i="1"/>
  <c r="J26" i="1" s="1"/>
  <c r="B25" i="1"/>
  <c r="P25" i="1" s="1"/>
  <c r="B24" i="1"/>
  <c r="G24" i="1" s="1"/>
  <c r="B23" i="1"/>
  <c r="P23" i="1" s="1"/>
  <c r="B22" i="1"/>
  <c r="P22" i="1" s="1"/>
  <c r="F21" i="1"/>
  <c r="B21" i="1"/>
  <c r="P21" i="1" s="1"/>
  <c r="B20" i="1"/>
  <c r="G20" i="1" s="1"/>
  <c r="B19" i="1"/>
  <c r="P19" i="1" s="1"/>
  <c r="B18" i="1"/>
  <c r="L18" i="1" s="1"/>
  <c r="B17" i="1"/>
  <c r="P17" i="1" s="1"/>
  <c r="B16" i="1"/>
  <c r="K16" i="1" s="1"/>
  <c r="B15" i="1"/>
  <c r="P15" i="1" s="1"/>
  <c r="B14" i="1"/>
  <c r="H14" i="1" s="1"/>
  <c r="B13" i="1"/>
  <c r="P13" i="1" s="1"/>
  <c r="B12" i="1"/>
  <c r="L12" i="1" s="1"/>
  <c r="B11" i="1"/>
  <c r="P11" i="1" s="1"/>
  <c r="B10" i="1"/>
  <c r="P10" i="1" s="1"/>
  <c r="B9" i="1"/>
  <c r="P9" i="1" s="1"/>
  <c r="B8" i="1"/>
  <c r="P8" i="1" s="1"/>
  <c r="B7" i="1"/>
  <c r="P7" i="1" s="1"/>
  <c r="B6" i="1"/>
  <c r="P6" i="1" s="1"/>
  <c r="B5" i="1"/>
  <c r="P5" i="1" s="1"/>
  <c r="L3" i="1"/>
  <c r="J3" i="1"/>
  <c r="H3" i="1"/>
  <c r="F3" i="1"/>
  <c r="D1" i="1"/>
  <c r="F15" i="1" l="1"/>
  <c r="I17" i="1"/>
  <c r="I41" i="1"/>
  <c r="E46" i="1"/>
  <c r="E69" i="1"/>
  <c r="E96" i="1"/>
  <c r="I120" i="1"/>
  <c r="J124" i="1"/>
  <c r="F152" i="1"/>
  <c r="D166" i="1"/>
  <c r="F167" i="1"/>
  <c r="D178" i="1"/>
  <c r="G198" i="1"/>
  <c r="L207" i="1"/>
  <c r="D219" i="1"/>
  <c r="H227" i="1"/>
  <c r="F247" i="1"/>
  <c r="D250" i="1"/>
  <c r="F253" i="1"/>
  <c r="J263" i="1"/>
  <c r="E272" i="1"/>
  <c r="H280" i="1"/>
  <c r="J296" i="1"/>
  <c r="L307" i="1"/>
  <c r="H352" i="1"/>
  <c r="L373" i="1"/>
  <c r="G375" i="1"/>
  <c r="E382" i="1"/>
  <c r="M416" i="1"/>
  <c r="G418" i="1"/>
  <c r="I437" i="1"/>
  <c r="E446" i="1"/>
  <c r="L456" i="1"/>
  <c r="L468" i="1"/>
  <c r="D476" i="1"/>
  <c r="E510" i="1"/>
  <c r="D523" i="1"/>
  <c r="I526" i="1"/>
  <c r="I532" i="1"/>
  <c r="L534" i="1"/>
  <c r="L564" i="1"/>
  <c r="M566" i="1"/>
  <c r="I7" i="1"/>
  <c r="E77" i="1"/>
  <c r="D124" i="1"/>
  <c r="D141" i="1"/>
  <c r="I158" i="1"/>
  <c r="E167" i="1"/>
  <c r="M169" i="1"/>
  <c r="K180" i="1"/>
  <c r="G183" i="1"/>
  <c r="L215" i="1"/>
  <c r="J220" i="1"/>
  <c r="E296" i="1"/>
  <c r="L315" i="1"/>
  <c r="D336" i="1"/>
  <c r="E367" i="1"/>
  <c r="I370" i="1"/>
  <c r="E423" i="1"/>
  <c r="I441" i="1"/>
  <c r="F447" i="1"/>
  <c r="I458" i="1"/>
  <c r="J461" i="1"/>
  <c r="P472" i="1"/>
  <c r="V472" i="1" s="1"/>
  <c r="W472" i="1" s="1"/>
  <c r="X472" i="1" s="1"/>
  <c r="G504" i="1"/>
  <c r="D559" i="1"/>
  <c r="E566" i="1"/>
  <c r="H596" i="1"/>
  <c r="I15" i="1"/>
  <c r="F46" i="1"/>
  <c r="G69" i="1"/>
  <c r="F96" i="1"/>
  <c r="P166" i="1"/>
  <c r="R166" i="1" s="1"/>
  <c r="S166" i="1" s="1"/>
  <c r="T166" i="1" s="1"/>
  <c r="L198" i="1"/>
  <c r="L219" i="1"/>
  <c r="I227" i="1"/>
  <c r="E250" i="1"/>
  <c r="F382" i="1"/>
  <c r="F444" i="1"/>
  <c r="K446" i="1"/>
  <c r="G454" i="1"/>
  <c r="E466" i="1"/>
  <c r="G476" i="1"/>
  <c r="F494" i="1"/>
  <c r="D501" i="1"/>
  <c r="E508" i="1"/>
  <c r="K510" i="1"/>
  <c r="D521" i="1"/>
  <c r="I523" i="1"/>
  <c r="P551" i="1"/>
  <c r="J142" i="1"/>
  <c r="E142" i="1"/>
  <c r="G142" i="1"/>
  <c r="M269" i="1"/>
  <c r="J269" i="1"/>
  <c r="F269" i="1"/>
  <c r="K304" i="1"/>
  <c r="F304" i="1"/>
  <c r="M402" i="1"/>
  <c r="I402" i="1"/>
  <c r="F402" i="1"/>
  <c r="J477" i="1"/>
  <c r="G477" i="1"/>
  <c r="F477" i="1"/>
  <c r="E477" i="1"/>
  <c r="P515" i="1"/>
  <c r="AA515" i="1" s="1"/>
  <c r="D515" i="1"/>
  <c r="L536" i="1"/>
  <c r="H536" i="1"/>
  <c r="E29" i="1"/>
  <c r="F73" i="1"/>
  <c r="G77" i="1"/>
  <c r="P80" i="1"/>
  <c r="V80" i="1" s="1"/>
  <c r="W80" i="1" s="1"/>
  <c r="X80" i="1" s="1"/>
  <c r="M88" i="1"/>
  <c r="K110" i="1"/>
  <c r="E110" i="1"/>
  <c r="I110" i="1"/>
  <c r="K116" i="1"/>
  <c r="I116" i="1"/>
  <c r="E116" i="1"/>
  <c r="K122" i="1"/>
  <c r="E122" i="1"/>
  <c r="F142" i="1"/>
  <c r="M225" i="1"/>
  <c r="H225" i="1"/>
  <c r="P311" i="1"/>
  <c r="AB311" i="1" s="1"/>
  <c r="I311" i="1"/>
  <c r="J345" i="1"/>
  <c r="I345" i="1"/>
  <c r="E345" i="1"/>
  <c r="L356" i="1"/>
  <c r="H356" i="1"/>
  <c r="G356" i="1"/>
  <c r="K368" i="1"/>
  <c r="M368" i="1"/>
  <c r="L403" i="1"/>
  <c r="D403" i="1"/>
  <c r="M477" i="1"/>
  <c r="L493" i="1"/>
  <c r="I493" i="1"/>
  <c r="P524" i="1"/>
  <c r="J524" i="1"/>
  <c r="D524" i="1"/>
  <c r="G73" i="1"/>
  <c r="K102" i="1"/>
  <c r="I102" i="1"/>
  <c r="M142" i="1"/>
  <c r="P162" i="1"/>
  <c r="R162" i="1" s="1"/>
  <c r="S162" i="1" s="1"/>
  <c r="T162" i="1" s="1"/>
  <c r="M162" i="1"/>
  <c r="P164" i="1"/>
  <c r="V164" i="1" s="1"/>
  <c r="W164" i="1" s="1"/>
  <c r="X164" i="1" s="1"/>
  <c r="I164" i="1"/>
  <c r="D164" i="1"/>
  <c r="P248" i="1"/>
  <c r="AB248" i="1" s="1"/>
  <c r="I248" i="1"/>
  <c r="J281" i="1"/>
  <c r="G281" i="1"/>
  <c r="F281" i="1"/>
  <c r="G350" i="1"/>
  <c r="H350" i="1"/>
  <c r="D415" i="1"/>
  <c r="P415" i="1"/>
  <c r="AA415" i="1" s="1"/>
  <c r="K415" i="1"/>
  <c r="M432" i="1"/>
  <c r="J432" i="1"/>
  <c r="F432" i="1"/>
  <c r="E432" i="1"/>
  <c r="P517" i="1"/>
  <c r="K517" i="1"/>
  <c r="G517" i="1"/>
  <c r="K578" i="1"/>
  <c r="E578" i="1"/>
  <c r="J136" i="1"/>
  <c r="D136" i="1"/>
  <c r="J144" i="1"/>
  <c r="K144" i="1"/>
  <c r="H165" i="1"/>
  <c r="D165" i="1"/>
  <c r="P171" i="1"/>
  <c r="R171" i="1" s="1"/>
  <c r="S171" i="1" s="1"/>
  <c r="T171" i="1" s="1"/>
  <c r="E171" i="1"/>
  <c r="P205" i="1"/>
  <c r="R205" i="1" s="1"/>
  <c r="S205" i="1" s="1"/>
  <c r="T205" i="1" s="1"/>
  <c r="G205" i="1"/>
  <c r="G224" i="1"/>
  <c r="J224" i="1"/>
  <c r="L275" i="1"/>
  <c r="G275" i="1"/>
  <c r="P324" i="1"/>
  <c r="V324" i="1" s="1"/>
  <c r="W324" i="1" s="1"/>
  <c r="X324" i="1" s="1"/>
  <c r="L324" i="1"/>
  <c r="F324" i="1"/>
  <c r="F29" i="1"/>
  <c r="F7" i="1"/>
  <c r="I9" i="1"/>
  <c r="E21" i="1"/>
  <c r="I29" i="1"/>
  <c r="F39" i="1"/>
  <c r="F41" i="1"/>
  <c r="I43" i="1"/>
  <c r="E45" i="1"/>
  <c r="A45" i="1" s="1"/>
  <c r="M73" i="1"/>
  <c r="J81" i="1"/>
  <c r="K89" i="1"/>
  <c r="P160" i="1"/>
  <c r="R160" i="1" s="1"/>
  <c r="S160" i="1" s="1"/>
  <c r="T160" i="1" s="1"/>
  <c r="E160" i="1"/>
  <c r="H163" i="1"/>
  <c r="D163" i="1"/>
  <c r="M173" i="1"/>
  <c r="F173" i="1"/>
  <c r="K175" i="1"/>
  <c r="G175" i="1"/>
  <c r="L209" i="1"/>
  <c r="D209" i="1"/>
  <c r="L381" i="1"/>
  <c r="K381" i="1"/>
  <c r="D381" i="1"/>
  <c r="K404" i="1"/>
  <c r="H404" i="1"/>
  <c r="E404" i="1"/>
  <c r="P404" i="1"/>
  <c r="AA404" i="1" s="1"/>
  <c r="D404" i="1"/>
  <c r="L433" i="1"/>
  <c r="G433" i="1"/>
  <c r="E433" i="1"/>
  <c r="J467" i="1"/>
  <c r="K467" i="1"/>
  <c r="M518" i="1"/>
  <c r="K518" i="1"/>
  <c r="G518" i="1"/>
  <c r="E518" i="1"/>
  <c r="K595" i="1"/>
  <c r="G595" i="1"/>
  <c r="E124" i="1"/>
  <c r="I133" i="1"/>
  <c r="G141" i="1"/>
  <c r="G152" i="1"/>
  <c r="G166" i="1"/>
  <c r="F204" i="1"/>
  <c r="P264" i="1"/>
  <c r="AB264" i="1" s="1"/>
  <c r="E266" i="1"/>
  <c r="I272" i="1"/>
  <c r="F276" i="1"/>
  <c r="K306" i="1"/>
  <c r="K314" i="1"/>
  <c r="G325" i="1"/>
  <c r="M388" i="1"/>
  <c r="K417" i="1"/>
  <c r="P423" i="1"/>
  <c r="AA423" i="1" s="1"/>
  <c r="L476" i="1"/>
  <c r="G494" i="1"/>
  <c r="I504" i="1"/>
  <c r="J508" i="1"/>
  <c r="G510" i="1"/>
  <c r="I521" i="1"/>
  <c r="E523" i="1"/>
  <c r="M526" i="1"/>
  <c r="P532" i="1"/>
  <c r="AA532" i="1" s="1"/>
  <c r="E564" i="1"/>
  <c r="P564" i="1"/>
  <c r="AB564" i="1" s="1"/>
  <c r="G566" i="1"/>
  <c r="M596" i="1"/>
  <c r="M494" i="1"/>
  <c r="L174" i="1"/>
  <c r="E178" i="1"/>
  <c r="M183" i="1"/>
  <c r="G188" i="1"/>
  <c r="P204" i="1"/>
  <c r="AB204" i="1" s="1"/>
  <c r="E235" i="1"/>
  <c r="J236" i="1"/>
  <c r="J247" i="1"/>
  <c r="P250" i="1"/>
  <c r="AB250" i="1" s="1"/>
  <c r="I252" i="1"/>
  <c r="J253" i="1"/>
  <c r="F263" i="1"/>
  <c r="P266" i="1"/>
  <c r="AB266" i="1" s="1"/>
  <c r="I268" i="1"/>
  <c r="P276" i="1"/>
  <c r="R276" i="1" s="1"/>
  <c r="S276" i="1" s="1"/>
  <c r="T276" i="1" s="1"/>
  <c r="P280" i="1"/>
  <c r="F288" i="1"/>
  <c r="F296" i="1"/>
  <c r="E297" i="1"/>
  <c r="G307" i="1"/>
  <c r="G315" i="1"/>
  <c r="H326" i="1"/>
  <c r="I331" i="1"/>
  <c r="M341" i="1"/>
  <c r="H358" i="1"/>
  <c r="J374" i="1"/>
  <c r="G385" i="1"/>
  <c r="E388" i="1"/>
  <c r="F410" i="1"/>
  <c r="E417" i="1"/>
  <c r="F418" i="1"/>
  <c r="D423" i="1"/>
  <c r="H444" i="1"/>
  <c r="G446" i="1"/>
  <c r="G447" i="1"/>
  <c r="F453" i="1"/>
  <c r="H454" i="1"/>
  <c r="E476" i="1"/>
  <c r="AB476" i="1"/>
  <c r="E494" i="1"/>
  <c r="K527" i="1"/>
  <c r="F533" i="1"/>
  <c r="J564" i="1"/>
  <c r="AB141" i="1"/>
  <c r="AA141" i="1"/>
  <c r="R141" i="1"/>
  <c r="S141" i="1" s="1"/>
  <c r="T141" i="1" s="1"/>
  <c r="D60" i="1"/>
  <c r="L60" i="1"/>
  <c r="M102" i="1"/>
  <c r="E112" i="1"/>
  <c r="M120" i="1"/>
  <c r="D157" i="1"/>
  <c r="D172" i="1"/>
  <c r="E179" i="1"/>
  <c r="K197" i="1"/>
  <c r="M207" i="1"/>
  <c r="D211" i="1"/>
  <c r="D231" i="1"/>
  <c r="K233" i="1"/>
  <c r="L233" i="1"/>
  <c r="E237" i="1"/>
  <c r="P241" i="1"/>
  <c r="AB241" i="1" s="1"/>
  <c r="D245" i="1"/>
  <c r="L254" i="1"/>
  <c r="F254" i="1"/>
  <c r="K258" i="1"/>
  <c r="P258" i="1"/>
  <c r="AB258" i="1" s="1"/>
  <c r="D258" i="1"/>
  <c r="P333" i="1"/>
  <c r="I333" i="1"/>
  <c r="F333" i="1"/>
  <c r="G344" i="1"/>
  <c r="H344" i="1"/>
  <c r="P361" i="1"/>
  <c r="R361" i="1" s="1"/>
  <c r="S361" i="1" s="1"/>
  <c r="T361" i="1" s="1"/>
  <c r="E361" i="1"/>
  <c r="L369" i="1"/>
  <c r="G369" i="1"/>
  <c r="M384" i="1"/>
  <c r="G384" i="1"/>
  <c r="P386" i="1"/>
  <c r="F386" i="1"/>
  <c r="E386" i="1"/>
  <c r="L391" i="1"/>
  <c r="P391" i="1"/>
  <c r="D391" i="1"/>
  <c r="P394" i="1"/>
  <c r="F394" i="1"/>
  <c r="I394" i="1"/>
  <c r="E394" i="1"/>
  <c r="L409" i="1"/>
  <c r="E409" i="1"/>
  <c r="G409" i="1"/>
  <c r="L435" i="1"/>
  <c r="H435" i="1"/>
  <c r="K440" i="1"/>
  <c r="E440" i="1"/>
  <c r="K460" i="1"/>
  <c r="E499" i="1"/>
  <c r="H565" i="1"/>
  <c r="E594" i="1"/>
  <c r="G594" i="1"/>
  <c r="F13" i="1"/>
  <c r="I21" i="1"/>
  <c r="F23" i="1"/>
  <c r="I25" i="1"/>
  <c r="M29" i="1"/>
  <c r="I31" i="1"/>
  <c r="E37" i="1"/>
  <c r="M45" i="1"/>
  <c r="I46" i="1"/>
  <c r="F48" i="1"/>
  <c r="I50" i="1"/>
  <c r="H53" i="1"/>
  <c r="E54" i="1"/>
  <c r="L54" i="1"/>
  <c r="J59" i="1"/>
  <c r="E60" i="1"/>
  <c r="P60" i="1"/>
  <c r="V60" i="1" s="1"/>
  <c r="W60" i="1" s="1"/>
  <c r="X60" i="1" s="1"/>
  <c r="J69" i="1"/>
  <c r="K73" i="1"/>
  <c r="J77" i="1"/>
  <c r="E80" i="1"/>
  <c r="F81" i="1"/>
  <c r="E88" i="1"/>
  <c r="E89" i="1"/>
  <c r="M90" i="1"/>
  <c r="M92" i="1"/>
  <c r="I96" i="1"/>
  <c r="F98" i="1"/>
  <c r="G99" i="1"/>
  <c r="E102" i="1"/>
  <c r="I104" i="1"/>
  <c r="M110" i="1"/>
  <c r="F112" i="1"/>
  <c r="M116" i="1"/>
  <c r="F118" i="1"/>
  <c r="E120" i="1"/>
  <c r="I122" i="1"/>
  <c r="M124" i="1"/>
  <c r="F129" i="1"/>
  <c r="F131" i="1"/>
  <c r="M136" i="1"/>
  <c r="I141" i="1"/>
  <c r="K142" i="1"/>
  <c r="F144" i="1"/>
  <c r="F150" i="1"/>
  <c r="K152" i="1"/>
  <c r="G157" i="1"/>
  <c r="E158" i="1"/>
  <c r="M160" i="1"/>
  <c r="E162" i="1"/>
  <c r="I167" i="1"/>
  <c r="E169" i="1"/>
  <c r="M171" i="1"/>
  <c r="L172" i="1"/>
  <c r="K173" i="1"/>
  <c r="K178" i="1"/>
  <c r="F179" i="1"/>
  <c r="E180" i="1"/>
  <c r="F181" i="1"/>
  <c r="E196" i="1"/>
  <c r="D202" i="1"/>
  <c r="L202" i="1"/>
  <c r="F203" i="1"/>
  <c r="G204" i="1"/>
  <c r="F206" i="1"/>
  <c r="D207" i="1"/>
  <c r="E211" i="1"/>
  <c r="J212" i="1"/>
  <c r="D215" i="1"/>
  <c r="E221" i="1"/>
  <c r="P221" i="1"/>
  <c r="F224" i="1"/>
  <c r="D225" i="1"/>
  <c r="D233" i="1"/>
  <c r="M240" i="1"/>
  <c r="F240" i="1"/>
  <c r="M244" i="1"/>
  <c r="J244" i="1"/>
  <c r="E248" i="1"/>
  <c r="H254" i="1"/>
  <c r="D256" i="1"/>
  <c r="E258" i="1"/>
  <c r="K264" i="1"/>
  <c r="J264" i="1"/>
  <c r="D264" i="1"/>
  <c r="L264" i="1"/>
  <c r="P268" i="1"/>
  <c r="AB268" i="1" s="1"/>
  <c r="L270" i="1"/>
  <c r="F270" i="1"/>
  <c r="K272" i="1"/>
  <c r="P272" i="1"/>
  <c r="AB272" i="1" s="1"/>
  <c r="F272" i="1"/>
  <c r="L272" i="1"/>
  <c r="J272" i="1"/>
  <c r="K278" i="1"/>
  <c r="E278" i="1"/>
  <c r="P278" i="1"/>
  <c r="D278" i="1"/>
  <c r="M283" i="1"/>
  <c r="F283" i="1"/>
  <c r="I289" i="1"/>
  <c r="D289" i="1"/>
  <c r="E333" i="1"/>
  <c r="M349" i="1"/>
  <c r="J349" i="1"/>
  <c r="H362" i="1"/>
  <c r="F362" i="1"/>
  <c r="I373" i="1"/>
  <c r="E373" i="1"/>
  <c r="D373" i="1"/>
  <c r="J380" i="1"/>
  <c r="I380" i="1"/>
  <c r="E380" i="1"/>
  <c r="F384" i="1"/>
  <c r="I386" i="1"/>
  <c r="P390" i="1"/>
  <c r="V390" i="1" s="1"/>
  <c r="W390" i="1" s="1"/>
  <c r="X390" i="1" s="1"/>
  <c r="M390" i="1"/>
  <c r="F390" i="1"/>
  <c r="P392" i="1"/>
  <c r="M392" i="1"/>
  <c r="I392" i="1"/>
  <c r="F392" i="1"/>
  <c r="M394" i="1"/>
  <c r="P401" i="1"/>
  <c r="AA401" i="1" s="1"/>
  <c r="K455" i="1"/>
  <c r="I468" i="1"/>
  <c r="P468" i="1"/>
  <c r="E468" i="1"/>
  <c r="G468" i="1"/>
  <c r="D468" i="1"/>
  <c r="I497" i="1"/>
  <c r="P497" i="1"/>
  <c r="R497" i="1" s="1"/>
  <c r="S497" i="1" s="1"/>
  <c r="T497" i="1" s="1"/>
  <c r="K530" i="1"/>
  <c r="M530" i="1"/>
  <c r="D530" i="1"/>
  <c r="H530" i="1"/>
  <c r="E530" i="1"/>
  <c r="I548" i="1"/>
  <c r="G548" i="1"/>
  <c r="J577" i="1"/>
  <c r="E577" i="1"/>
  <c r="M577" i="1"/>
  <c r="K577" i="1"/>
  <c r="L592" i="1"/>
  <c r="E592" i="1"/>
  <c r="P592" i="1"/>
  <c r="K594" i="1"/>
  <c r="J601" i="1"/>
  <c r="M601" i="1"/>
  <c r="E601" i="1"/>
  <c r="K601" i="1"/>
  <c r="G601" i="1"/>
  <c r="M13" i="1"/>
  <c r="I54" i="1"/>
  <c r="K60" i="1"/>
  <c r="M112" i="1"/>
  <c r="M131" i="1"/>
  <c r="K150" i="1"/>
  <c r="M179" i="1"/>
  <c r="K203" i="1"/>
  <c r="M211" i="1"/>
  <c r="L221" i="1"/>
  <c r="K231" i="1"/>
  <c r="E231" i="1"/>
  <c r="M233" i="1"/>
  <c r="K237" i="1"/>
  <c r="J237" i="1"/>
  <c r="D237" i="1"/>
  <c r="L237" i="1"/>
  <c r="K241" i="1"/>
  <c r="L241" i="1"/>
  <c r="E241" i="1"/>
  <c r="J241" i="1"/>
  <c r="K245" i="1"/>
  <c r="I245" i="1"/>
  <c r="M271" i="1"/>
  <c r="J271" i="1"/>
  <c r="AA276" i="1"/>
  <c r="H348" i="1"/>
  <c r="G348" i="1"/>
  <c r="N348" i="1" s="1"/>
  <c r="D348" i="1"/>
  <c r="J353" i="1"/>
  <c r="I353" i="1"/>
  <c r="E353" i="1"/>
  <c r="P371" i="1"/>
  <c r="R371" i="1" s="1"/>
  <c r="S371" i="1" s="1"/>
  <c r="T371" i="1" s="1"/>
  <c r="H371" i="1"/>
  <c r="D371" i="1"/>
  <c r="L425" i="1"/>
  <c r="G425" i="1"/>
  <c r="E425" i="1"/>
  <c r="L452" i="1"/>
  <c r="D452" i="1"/>
  <c r="P452" i="1"/>
  <c r="AA452" i="1" s="1"/>
  <c r="E452" i="1"/>
  <c r="I460" i="1"/>
  <c r="L460" i="1"/>
  <c r="D460" i="1"/>
  <c r="G460" i="1"/>
  <c r="E460" i="1"/>
  <c r="L491" i="1"/>
  <c r="P491" i="1"/>
  <c r="R491" i="1" s="1"/>
  <c r="S491" i="1" s="1"/>
  <c r="T491" i="1" s="1"/>
  <c r="I491" i="1"/>
  <c r="I528" i="1"/>
  <c r="M528" i="1"/>
  <c r="D528" i="1"/>
  <c r="M541" i="1"/>
  <c r="D541" i="1"/>
  <c r="M556" i="1"/>
  <c r="I556" i="1"/>
  <c r="G556" i="1"/>
  <c r="E560" i="1"/>
  <c r="K560" i="1"/>
  <c r="J560" i="1"/>
  <c r="M569" i="1"/>
  <c r="G569" i="1"/>
  <c r="E569" i="1"/>
  <c r="I584" i="1"/>
  <c r="D584" i="1"/>
  <c r="K584" i="1"/>
  <c r="E584" i="1"/>
  <c r="E13" i="1"/>
  <c r="F31" i="1"/>
  <c r="I33" i="1"/>
  <c r="M37" i="1"/>
  <c r="D54" i="1"/>
  <c r="J54" i="1"/>
  <c r="E65" i="1"/>
  <c r="D99" i="1"/>
  <c r="L115" i="1"/>
  <c r="E118" i="1"/>
  <c r="E129" i="1"/>
  <c r="E131" i="1"/>
  <c r="E150" i="1"/>
  <c r="M150" i="1"/>
  <c r="M158" i="1"/>
  <c r="K202" i="1"/>
  <c r="E203" i="1"/>
  <c r="M203" i="1"/>
  <c r="D221" i="1"/>
  <c r="M221" i="1"/>
  <c r="K225" i="1"/>
  <c r="P225" i="1"/>
  <c r="AA225" i="1" s="1"/>
  <c r="L225" i="1"/>
  <c r="M234" i="1"/>
  <c r="J234" i="1"/>
  <c r="P237" i="1"/>
  <c r="AB237" i="1" s="1"/>
  <c r="D241" i="1"/>
  <c r="K248" i="1"/>
  <c r="J248" i="1"/>
  <c r="D248" i="1"/>
  <c r="L248" i="1"/>
  <c r="K256" i="1"/>
  <c r="P256" i="1"/>
  <c r="AB256" i="1" s="1"/>
  <c r="F256" i="1"/>
  <c r="J256" i="1"/>
  <c r="F271" i="1"/>
  <c r="G328" i="1"/>
  <c r="H328" i="1"/>
  <c r="I13" i="1"/>
  <c r="M21" i="1"/>
  <c r="I23" i="1"/>
  <c r="F37" i="1"/>
  <c r="M46" i="1"/>
  <c r="I48" i="1"/>
  <c r="L53" i="1"/>
  <c r="G60" i="1"/>
  <c r="F88" i="1"/>
  <c r="G89" i="1"/>
  <c r="M96" i="1"/>
  <c r="I98" i="1"/>
  <c r="F102" i="1"/>
  <c r="M104" i="1"/>
  <c r="I112" i="1"/>
  <c r="F120" i="1"/>
  <c r="M122" i="1"/>
  <c r="I131" i="1"/>
  <c r="G144" i="1"/>
  <c r="G150" i="1"/>
  <c r="P157" i="1"/>
  <c r="F158" i="1"/>
  <c r="F162" i="1"/>
  <c r="M167" i="1"/>
  <c r="F169" i="1"/>
  <c r="L178" i="1"/>
  <c r="K179" i="1"/>
  <c r="G180" i="1"/>
  <c r="G181" i="1"/>
  <c r="E202" i="1"/>
  <c r="P202" i="1"/>
  <c r="AA202" i="1" s="1"/>
  <c r="G203" i="1"/>
  <c r="K204" i="1"/>
  <c r="G206" i="1"/>
  <c r="E207" i="1"/>
  <c r="L211" i="1"/>
  <c r="H221" i="1"/>
  <c r="E225" i="1"/>
  <c r="M231" i="1"/>
  <c r="E233" i="1"/>
  <c r="K235" i="1"/>
  <c r="H235" i="1"/>
  <c r="M235" i="1"/>
  <c r="I237" i="1"/>
  <c r="I241" i="1"/>
  <c r="J245" i="1"/>
  <c r="F248" i="1"/>
  <c r="M255" i="1"/>
  <c r="J255" i="1"/>
  <c r="E256" i="1"/>
  <c r="I258" i="1"/>
  <c r="M261" i="1"/>
  <c r="F261" i="1"/>
  <c r="K292" i="1"/>
  <c r="M292" i="1"/>
  <c r="G292" i="1"/>
  <c r="J298" i="1"/>
  <c r="G298" i="1"/>
  <c r="F298" i="1"/>
  <c r="K311" i="1"/>
  <c r="E311" i="1"/>
  <c r="D311" i="1"/>
  <c r="I327" i="1"/>
  <c r="F327" i="1"/>
  <c r="M333" i="1"/>
  <c r="J359" i="1"/>
  <c r="I359" i="1"/>
  <c r="F359" i="1"/>
  <c r="I381" i="1"/>
  <c r="G381" i="1"/>
  <c r="P381" i="1"/>
  <c r="AA381" i="1" s="1"/>
  <c r="E381" i="1"/>
  <c r="L383" i="1"/>
  <c r="K383" i="1"/>
  <c r="G383" i="1"/>
  <c r="M386" i="1"/>
  <c r="H395" i="1"/>
  <c r="G395" i="1"/>
  <c r="P400" i="1"/>
  <c r="AB400" i="1" s="1"/>
  <c r="F400" i="1"/>
  <c r="M400" i="1"/>
  <c r="I400" i="1"/>
  <c r="L439" i="1"/>
  <c r="I439" i="1"/>
  <c r="E439" i="1"/>
  <c r="D439" i="1"/>
  <c r="I501" i="1"/>
  <c r="G501" i="1"/>
  <c r="K501" i="1"/>
  <c r="E501" i="1"/>
  <c r="K524" i="1"/>
  <c r="L524" i="1"/>
  <c r="E524" i="1"/>
  <c r="I524" i="1"/>
  <c r="F524" i="1"/>
  <c r="K574" i="1"/>
  <c r="H574" i="1"/>
  <c r="F577" i="1"/>
  <c r="D592" i="1"/>
  <c r="F601" i="1"/>
  <c r="I276" i="1"/>
  <c r="K281" i="1"/>
  <c r="M306" i="1"/>
  <c r="M324" i="1"/>
  <c r="M337" i="1"/>
  <c r="P356" i="1"/>
  <c r="R356" i="1" s="1"/>
  <c r="S356" i="1" s="1"/>
  <c r="T356" i="1" s="1"/>
  <c r="P396" i="1"/>
  <c r="R396" i="1" s="1"/>
  <c r="S396" i="1" s="1"/>
  <c r="T396" i="1" s="1"/>
  <c r="M396" i="1"/>
  <c r="P398" i="1"/>
  <c r="F398" i="1"/>
  <c r="L399" i="1"/>
  <c r="D399" i="1"/>
  <c r="J416" i="1"/>
  <c r="E416" i="1"/>
  <c r="M424" i="1"/>
  <c r="J424" i="1"/>
  <c r="H456" i="1"/>
  <c r="G456" i="1"/>
  <c r="I459" i="1"/>
  <c r="E459" i="1"/>
  <c r="L466" i="1"/>
  <c r="I466" i="1"/>
  <c r="J469" i="1"/>
  <c r="G469" i="1"/>
  <c r="M469" i="1"/>
  <c r="L474" i="1"/>
  <c r="D474" i="1"/>
  <c r="K525" i="1"/>
  <c r="E525" i="1"/>
  <c r="A525" i="1" s="1"/>
  <c r="M525" i="1"/>
  <c r="P536" i="1"/>
  <c r="AB536" i="1" s="1"/>
  <c r="M536" i="1"/>
  <c r="D536" i="1"/>
  <c r="L586" i="1"/>
  <c r="M586" i="1"/>
  <c r="K591" i="1"/>
  <c r="G591" i="1"/>
  <c r="J595" i="1"/>
  <c r="F595" i="1"/>
  <c r="M595" i="1"/>
  <c r="I597" i="1"/>
  <c r="M597" i="1"/>
  <c r="J250" i="1"/>
  <c r="J266" i="1"/>
  <c r="D276" i="1"/>
  <c r="J276" i="1"/>
  <c r="D280" i="1"/>
  <c r="E281" i="1"/>
  <c r="M281" i="1"/>
  <c r="E288" i="1"/>
  <c r="G291" i="1"/>
  <c r="L297" i="1"/>
  <c r="E304" i="1"/>
  <c r="E306" i="1"/>
  <c r="G316" i="1"/>
  <c r="D324" i="1"/>
  <c r="D326" i="1"/>
  <c r="E337" i="1"/>
  <c r="E339" i="1"/>
  <c r="E343" i="1"/>
  <c r="D356" i="1"/>
  <c r="E363" i="1"/>
  <c r="E375" i="1"/>
  <c r="M382" i="1"/>
  <c r="E396" i="1"/>
  <c r="E398" i="1"/>
  <c r="P399" i="1"/>
  <c r="V399" i="1" s="1"/>
  <c r="W399" i="1" s="1"/>
  <c r="X399" i="1" s="1"/>
  <c r="P402" i="1"/>
  <c r="E402" i="1"/>
  <c r="F416" i="1"/>
  <c r="E424" i="1"/>
  <c r="K434" i="1"/>
  <c r="E434" i="1"/>
  <c r="E438" i="1"/>
  <c r="D456" i="1"/>
  <c r="F459" i="1"/>
  <c r="M463" i="1"/>
  <c r="D466" i="1"/>
  <c r="E469" i="1"/>
  <c r="H472" i="1"/>
  <c r="E474" i="1"/>
  <c r="L478" i="1"/>
  <c r="E481" i="1"/>
  <c r="L487" i="1"/>
  <c r="G487" i="1"/>
  <c r="M492" i="1"/>
  <c r="J492" i="1"/>
  <c r="E493" i="1"/>
  <c r="L495" i="1"/>
  <c r="J498" i="1"/>
  <c r="E498" i="1"/>
  <c r="I512" i="1"/>
  <c r="L515" i="1"/>
  <c r="I515" i="1"/>
  <c r="L517" i="1"/>
  <c r="D517" i="1"/>
  <c r="D525" i="1"/>
  <c r="E536" i="1"/>
  <c r="M540" i="1"/>
  <c r="G540" i="1"/>
  <c r="P555" i="1"/>
  <c r="M555" i="1"/>
  <c r="P582" i="1"/>
  <c r="E586" i="1"/>
  <c r="D588" i="1"/>
  <c r="J591" i="1"/>
  <c r="E595" i="1"/>
  <c r="K600" i="1"/>
  <c r="L404" i="1"/>
  <c r="K476" i="1"/>
  <c r="K477" i="1"/>
  <c r="K494" i="1"/>
  <c r="P523" i="1"/>
  <c r="AA523" i="1" s="1"/>
  <c r="I564" i="1"/>
  <c r="J11" i="1"/>
  <c r="K84" i="1"/>
  <c r="F84" i="1"/>
  <c r="L84" i="1"/>
  <c r="P305" i="1"/>
  <c r="G305" i="1"/>
  <c r="L305" i="1"/>
  <c r="E305" i="1"/>
  <c r="K305" i="1"/>
  <c r="I305" i="1"/>
  <c r="D305" i="1"/>
  <c r="E11" i="1"/>
  <c r="I285" i="1"/>
  <c r="P285" i="1"/>
  <c r="AB285" i="1" s="1"/>
  <c r="F285" i="1"/>
  <c r="I295" i="1"/>
  <c r="E295" i="1"/>
  <c r="P295" i="1"/>
  <c r="R295" i="1" s="1"/>
  <c r="S295" i="1" s="1"/>
  <c r="T295" i="1" s="1"/>
  <c r="K295" i="1"/>
  <c r="D295" i="1"/>
  <c r="P320" i="1"/>
  <c r="F320" i="1"/>
  <c r="M320" i="1"/>
  <c r="E320" i="1"/>
  <c r="J320" i="1"/>
  <c r="I320" i="1"/>
  <c r="M378" i="1"/>
  <c r="G378" i="1"/>
  <c r="J19" i="1"/>
  <c r="J27" i="1"/>
  <c r="L56" i="1"/>
  <c r="I56" i="1"/>
  <c r="L82" i="1"/>
  <c r="K82" i="1"/>
  <c r="E82" i="1"/>
  <c r="H107" i="1"/>
  <c r="L107" i="1"/>
  <c r="G107" i="1"/>
  <c r="D107" i="1"/>
  <c r="P143" i="1"/>
  <c r="AA143" i="1" s="1"/>
  <c r="E143" i="1"/>
  <c r="L143" i="1"/>
  <c r="K143" i="1"/>
  <c r="G143" i="1"/>
  <c r="M195" i="1"/>
  <c r="F195" i="1"/>
  <c r="K195" i="1"/>
  <c r="E195" i="1"/>
  <c r="J195" i="1"/>
  <c r="G195" i="1"/>
  <c r="G290" i="1"/>
  <c r="M290" i="1"/>
  <c r="F290" i="1"/>
  <c r="K290" i="1"/>
  <c r="J290" i="1"/>
  <c r="E290" i="1"/>
  <c r="G323" i="1"/>
  <c r="D323" i="1"/>
  <c r="P323" i="1"/>
  <c r="R323" i="1" s="1"/>
  <c r="S323" i="1" s="1"/>
  <c r="T323" i="1" s="1"/>
  <c r="L323" i="1"/>
  <c r="M593" i="1"/>
  <c r="F593" i="1"/>
  <c r="E593" i="1"/>
  <c r="K593" i="1"/>
  <c r="J593" i="1"/>
  <c r="J9" i="1"/>
  <c r="M11" i="1"/>
  <c r="J17" i="1"/>
  <c r="E19" i="1"/>
  <c r="M19" i="1"/>
  <c r="J25" i="1"/>
  <c r="E27" i="1"/>
  <c r="M27" i="1"/>
  <c r="J33" i="1"/>
  <c r="E35" i="1"/>
  <c r="M35" i="1"/>
  <c r="J43" i="1"/>
  <c r="F44" i="1"/>
  <c r="D52" i="1"/>
  <c r="I52" i="1"/>
  <c r="P52" i="1"/>
  <c r="L58" i="1"/>
  <c r="I58" i="1"/>
  <c r="P58" i="1"/>
  <c r="V58" i="1" s="1"/>
  <c r="W58" i="1" s="1"/>
  <c r="X58" i="1" s="1"/>
  <c r="L64" i="1"/>
  <c r="I64" i="1"/>
  <c r="M83" i="1"/>
  <c r="F83" i="1"/>
  <c r="G84" i="1"/>
  <c r="P107" i="1"/>
  <c r="R107" i="1" s="1"/>
  <c r="S107" i="1" s="1"/>
  <c r="T107" i="1" s="1"/>
  <c r="K135" i="1"/>
  <c r="F135" i="1"/>
  <c r="J135" i="1"/>
  <c r="I135" i="1"/>
  <c r="E135" i="1"/>
  <c r="J7" i="1"/>
  <c r="E9" i="1"/>
  <c r="M9" i="1"/>
  <c r="F11" i="1"/>
  <c r="J15" i="1"/>
  <c r="E17" i="1"/>
  <c r="M17" i="1"/>
  <c r="F19" i="1"/>
  <c r="J23" i="1"/>
  <c r="E25" i="1"/>
  <c r="M25" i="1"/>
  <c r="F27" i="1"/>
  <c r="J31" i="1"/>
  <c r="E33" i="1"/>
  <c r="M33" i="1"/>
  <c r="F35" i="1"/>
  <c r="J39" i="1"/>
  <c r="J41" i="1"/>
  <c r="E43" i="1"/>
  <c r="M43" i="1"/>
  <c r="J44" i="1"/>
  <c r="I45" i="1"/>
  <c r="P45" i="1"/>
  <c r="AB45" i="1" s="1"/>
  <c r="J48" i="1"/>
  <c r="E50" i="1"/>
  <c r="M50" i="1"/>
  <c r="E52" i="1"/>
  <c r="J52" i="1"/>
  <c r="P53" i="1"/>
  <c r="V53" i="1" s="1"/>
  <c r="W53" i="1" s="1"/>
  <c r="X53" i="1" s="1"/>
  <c r="P56" i="1"/>
  <c r="V56" i="1" s="1"/>
  <c r="W56" i="1" s="1"/>
  <c r="X56" i="1" s="1"/>
  <c r="D58" i="1"/>
  <c r="M59" i="1"/>
  <c r="E59" i="1"/>
  <c r="E61" i="1"/>
  <c r="M61" i="1"/>
  <c r="D64" i="1"/>
  <c r="L66" i="1"/>
  <c r="E66" i="1"/>
  <c r="I68" i="1"/>
  <c r="P68" i="1"/>
  <c r="AB68" i="1" s="1"/>
  <c r="D68" i="1"/>
  <c r="L74" i="1"/>
  <c r="E74" i="1"/>
  <c r="K74" i="1"/>
  <c r="K83" i="1"/>
  <c r="H101" i="1"/>
  <c r="G101" i="1"/>
  <c r="H117" i="1"/>
  <c r="G117" i="1"/>
  <c r="M135" i="1"/>
  <c r="M140" i="1"/>
  <c r="E140" i="1"/>
  <c r="J140" i="1"/>
  <c r="K189" i="1"/>
  <c r="G189" i="1"/>
  <c r="M189" i="1"/>
  <c r="F189" i="1"/>
  <c r="K199" i="1"/>
  <c r="M199" i="1"/>
  <c r="G199" i="1"/>
  <c r="K223" i="1"/>
  <c r="M223" i="1"/>
  <c r="E223" i="1"/>
  <c r="L223" i="1"/>
  <c r="D223" i="1"/>
  <c r="P223" i="1"/>
  <c r="I223" i="1"/>
  <c r="H223" i="1"/>
  <c r="K229" i="1"/>
  <c r="P229" i="1"/>
  <c r="H229" i="1"/>
  <c r="M229" i="1"/>
  <c r="E229" i="1"/>
  <c r="L229" i="1"/>
  <c r="I229" i="1"/>
  <c r="D229" i="1"/>
  <c r="M238" i="1"/>
  <c r="J238" i="1"/>
  <c r="F238" i="1"/>
  <c r="K243" i="1"/>
  <c r="L243" i="1"/>
  <c r="F243" i="1"/>
  <c r="J243" i="1"/>
  <c r="E243" i="1"/>
  <c r="I243" i="1"/>
  <c r="H243" i="1"/>
  <c r="P243" i="1"/>
  <c r="AB243" i="1" s="1"/>
  <c r="D243" i="1"/>
  <c r="K260" i="1"/>
  <c r="L260" i="1"/>
  <c r="F260" i="1"/>
  <c r="J260" i="1"/>
  <c r="E260" i="1"/>
  <c r="I260" i="1"/>
  <c r="H260" i="1"/>
  <c r="P260" i="1"/>
  <c r="AB260" i="1" s="1"/>
  <c r="D260" i="1"/>
  <c r="L277" i="1"/>
  <c r="G277" i="1"/>
  <c r="V313" i="1"/>
  <c r="W313" i="1" s="1"/>
  <c r="X313" i="1" s="1"/>
  <c r="AB313" i="1"/>
  <c r="AA313" i="1"/>
  <c r="R313" i="1"/>
  <c r="S313" i="1" s="1"/>
  <c r="T313" i="1" s="1"/>
  <c r="AB324" i="1"/>
  <c r="P347" i="1"/>
  <c r="F347" i="1"/>
  <c r="J347" i="1"/>
  <c r="I347" i="1"/>
  <c r="M347" i="1"/>
  <c r="E347" i="1"/>
  <c r="P365" i="1"/>
  <c r="AA365" i="1" s="1"/>
  <c r="G365" i="1"/>
  <c r="F365" i="1"/>
  <c r="M365" i="1"/>
  <c r="K365" i="1"/>
  <c r="I457" i="1"/>
  <c r="G457" i="1"/>
  <c r="J35" i="1"/>
  <c r="H52" i="1"/>
  <c r="M52" i="1"/>
  <c r="AB60" i="1"/>
  <c r="K72" i="1"/>
  <c r="D72" i="1"/>
  <c r="P72" i="1"/>
  <c r="G72" i="1"/>
  <c r="K191" i="1"/>
  <c r="M191" i="1"/>
  <c r="G191" i="1"/>
  <c r="K213" i="1"/>
  <c r="M213" i="1"/>
  <c r="E213" i="1"/>
  <c r="L213" i="1"/>
  <c r="D213" i="1"/>
  <c r="P213" i="1"/>
  <c r="AB213" i="1" s="1"/>
  <c r="I213" i="1"/>
  <c r="H213" i="1"/>
  <c r="P351" i="1"/>
  <c r="F351" i="1"/>
  <c r="J351" i="1"/>
  <c r="I351" i="1"/>
  <c r="M351" i="1"/>
  <c r="E351" i="1"/>
  <c r="K502" i="1"/>
  <c r="E502" i="1"/>
  <c r="G502" i="1"/>
  <c r="M502" i="1"/>
  <c r="J502" i="1"/>
  <c r="F502" i="1"/>
  <c r="K40" i="1"/>
  <c r="J50" i="1"/>
  <c r="D56" i="1"/>
  <c r="K61" i="1"/>
  <c r="E72" i="1"/>
  <c r="L76" i="1"/>
  <c r="K100" i="1"/>
  <c r="M100" i="1"/>
  <c r="E100" i="1"/>
  <c r="J100" i="1"/>
  <c r="I100" i="1"/>
  <c r="F100" i="1"/>
  <c r="M148" i="1"/>
  <c r="J148" i="1"/>
  <c r="E148" i="1"/>
  <c r="E7" i="1"/>
  <c r="M7" i="1"/>
  <c r="F9" i="1"/>
  <c r="I11" i="1"/>
  <c r="J13" i="1"/>
  <c r="E15" i="1"/>
  <c r="M15" i="1"/>
  <c r="F17" i="1"/>
  <c r="I19" i="1"/>
  <c r="J21" i="1"/>
  <c r="E23" i="1"/>
  <c r="M23" i="1"/>
  <c r="F25" i="1"/>
  <c r="I27" i="1"/>
  <c r="J29" i="1"/>
  <c r="E31" i="1"/>
  <c r="M31" i="1"/>
  <c r="F33" i="1"/>
  <c r="I35" i="1"/>
  <c r="J37" i="1"/>
  <c r="E39" i="1"/>
  <c r="M39" i="1"/>
  <c r="E41" i="1"/>
  <c r="M41" i="1"/>
  <c r="F43" i="1"/>
  <c r="J45" i="1"/>
  <c r="J46" i="1"/>
  <c r="E48" i="1"/>
  <c r="M48" i="1"/>
  <c r="F50" i="1"/>
  <c r="F52" i="1"/>
  <c r="L52" i="1"/>
  <c r="D53" i="1"/>
  <c r="P54" i="1"/>
  <c r="M54" i="1"/>
  <c r="H54" i="1"/>
  <c r="M57" i="1"/>
  <c r="J57" i="1"/>
  <c r="E58" i="1"/>
  <c r="F59" i="1"/>
  <c r="F61" i="1"/>
  <c r="P64" i="1"/>
  <c r="V64" i="1" s="1"/>
  <c r="W64" i="1" s="1"/>
  <c r="X64" i="1" s="1"/>
  <c r="K66" i="1"/>
  <c r="G68" i="1"/>
  <c r="L72" i="1"/>
  <c r="M75" i="1"/>
  <c r="K75" i="1"/>
  <c r="F75" i="1"/>
  <c r="L95" i="1"/>
  <c r="E95" i="1"/>
  <c r="K95" i="1"/>
  <c r="I95" i="1"/>
  <c r="D95" i="1"/>
  <c r="K106" i="1"/>
  <c r="M106" i="1"/>
  <c r="E106" i="1"/>
  <c r="J106" i="1"/>
  <c r="I106" i="1"/>
  <c r="F106" i="1"/>
  <c r="P156" i="1"/>
  <c r="R156" i="1" s="1"/>
  <c r="S156" i="1" s="1"/>
  <c r="T156" i="1" s="1"/>
  <c r="F156" i="1"/>
  <c r="M156" i="1"/>
  <c r="E156" i="1"/>
  <c r="J156" i="1"/>
  <c r="I156" i="1"/>
  <c r="L194" i="1"/>
  <c r="E194" i="1"/>
  <c r="K194" i="1"/>
  <c r="D194" i="1"/>
  <c r="P194" i="1"/>
  <c r="AA194" i="1" s="1"/>
  <c r="I194" i="1"/>
  <c r="G194" i="1"/>
  <c r="M230" i="1"/>
  <c r="J230" i="1"/>
  <c r="F230" i="1"/>
  <c r="M243" i="1"/>
  <c r="M260" i="1"/>
  <c r="K274" i="1"/>
  <c r="J274" i="1"/>
  <c r="E274" i="1"/>
  <c r="P274" i="1"/>
  <c r="I274" i="1"/>
  <c r="D274" i="1"/>
  <c r="L274" i="1"/>
  <c r="H274" i="1"/>
  <c r="F274" i="1"/>
  <c r="V280" i="1"/>
  <c r="W280" i="1" s="1"/>
  <c r="X280" i="1" s="1"/>
  <c r="R280" i="1"/>
  <c r="S280" i="1" s="1"/>
  <c r="T280" i="1" s="1"/>
  <c r="AB280" i="1"/>
  <c r="I286" i="1"/>
  <c r="G286" i="1"/>
  <c r="P322" i="1"/>
  <c r="R322" i="1" s="1"/>
  <c r="S322" i="1" s="1"/>
  <c r="T322" i="1" s="1"/>
  <c r="F322" i="1"/>
  <c r="M322" i="1"/>
  <c r="E322" i="1"/>
  <c r="J322" i="1"/>
  <c r="I322" i="1"/>
  <c r="P340" i="1"/>
  <c r="D340" i="1"/>
  <c r="L340" i="1"/>
  <c r="H340" i="1"/>
  <c r="G340" i="1"/>
  <c r="AB362" i="1"/>
  <c r="V362" i="1"/>
  <c r="W362" i="1" s="1"/>
  <c r="X362" i="1" s="1"/>
  <c r="P513" i="1"/>
  <c r="D513" i="1"/>
  <c r="H513" i="1"/>
  <c r="V517" i="1"/>
  <c r="W517" i="1" s="1"/>
  <c r="X517" i="1" s="1"/>
  <c r="AA517" i="1"/>
  <c r="R517" i="1"/>
  <c r="S517" i="1" s="1"/>
  <c r="T517" i="1" s="1"/>
  <c r="AB517" i="1"/>
  <c r="J65" i="1"/>
  <c r="K80" i="1"/>
  <c r="D80" i="1"/>
  <c r="L80" i="1"/>
  <c r="P87" i="1"/>
  <c r="V87" i="1" s="1"/>
  <c r="W87" i="1" s="1"/>
  <c r="X87" i="1" s="1"/>
  <c r="G87" i="1"/>
  <c r="K87" i="1"/>
  <c r="K108" i="1"/>
  <c r="M108" i="1"/>
  <c r="E108" i="1"/>
  <c r="K114" i="1"/>
  <c r="M114" i="1"/>
  <c r="E114" i="1"/>
  <c r="P115" i="1"/>
  <c r="K127" i="1"/>
  <c r="F127" i="1"/>
  <c r="M127" i="1"/>
  <c r="P149" i="1"/>
  <c r="V149" i="1" s="1"/>
  <c r="W149" i="1" s="1"/>
  <c r="X149" i="1" s="1"/>
  <c r="G149" i="1"/>
  <c r="L149" i="1"/>
  <c r="E149" i="1"/>
  <c r="P151" i="1"/>
  <c r="G151" i="1"/>
  <c r="E151" i="1"/>
  <c r="P159" i="1"/>
  <c r="AA159" i="1" s="1"/>
  <c r="H159" i="1"/>
  <c r="P168" i="1"/>
  <c r="H168" i="1"/>
  <c r="P186" i="1"/>
  <c r="AA186" i="1" s="1"/>
  <c r="G186" i="1"/>
  <c r="L186" i="1"/>
  <c r="E186" i="1"/>
  <c r="G187" i="1"/>
  <c r="M187" i="1"/>
  <c r="F187" i="1"/>
  <c r="J208" i="1"/>
  <c r="G208" i="1"/>
  <c r="K217" i="1"/>
  <c r="M217" i="1"/>
  <c r="E217" i="1"/>
  <c r="L217" i="1"/>
  <c r="D217" i="1"/>
  <c r="J218" i="1"/>
  <c r="G218" i="1"/>
  <c r="K239" i="1"/>
  <c r="L239" i="1"/>
  <c r="F239" i="1"/>
  <c r="J239" i="1"/>
  <c r="E239" i="1"/>
  <c r="M239" i="1"/>
  <c r="K246" i="1"/>
  <c r="J246" i="1"/>
  <c r="E246" i="1"/>
  <c r="P246" i="1"/>
  <c r="I246" i="1"/>
  <c r="D246" i="1"/>
  <c r="M246" i="1"/>
  <c r="M249" i="1"/>
  <c r="J249" i="1"/>
  <c r="M251" i="1"/>
  <c r="J251" i="1"/>
  <c r="F251" i="1"/>
  <c r="K262" i="1"/>
  <c r="J262" i="1"/>
  <c r="E262" i="1"/>
  <c r="P262" i="1"/>
  <c r="I262" i="1"/>
  <c r="D262" i="1"/>
  <c r="M262" i="1"/>
  <c r="M265" i="1"/>
  <c r="J265" i="1"/>
  <c r="M267" i="1"/>
  <c r="J267" i="1"/>
  <c r="F267" i="1"/>
  <c r="H282" i="1"/>
  <c r="L282" i="1"/>
  <c r="E282" i="1"/>
  <c r="H287" i="1"/>
  <c r="K287" i="1"/>
  <c r="K299" i="1"/>
  <c r="L299" i="1"/>
  <c r="G299" i="1"/>
  <c r="L313" i="1"/>
  <c r="E313" i="1"/>
  <c r="K313" i="1"/>
  <c r="D313" i="1"/>
  <c r="P335" i="1"/>
  <c r="M335" i="1"/>
  <c r="E335" i="1"/>
  <c r="J335" i="1"/>
  <c r="I335" i="1"/>
  <c r="G342" i="1"/>
  <c r="H342" i="1"/>
  <c r="P355" i="1"/>
  <c r="F355" i="1"/>
  <c r="I355" i="1"/>
  <c r="E355" i="1"/>
  <c r="L431" i="1"/>
  <c r="I431" i="1"/>
  <c r="E431" i="1"/>
  <c r="P431" i="1"/>
  <c r="AA431" i="1" s="1"/>
  <c r="K431" i="1"/>
  <c r="M449" i="1"/>
  <c r="I449" i="1"/>
  <c r="V468" i="1"/>
  <c r="W468" i="1" s="1"/>
  <c r="X468" i="1" s="1"/>
  <c r="R468" i="1"/>
  <c r="S468" i="1" s="1"/>
  <c r="T468" i="1" s="1"/>
  <c r="AB468" i="1"/>
  <c r="L470" i="1"/>
  <c r="H470" i="1"/>
  <c r="G470" i="1"/>
  <c r="M475" i="1"/>
  <c r="F475" i="1"/>
  <c r="E475" i="1"/>
  <c r="K475" i="1"/>
  <c r="J475" i="1"/>
  <c r="L484" i="1"/>
  <c r="J484" i="1"/>
  <c r="P484" i="1"/>
  <c r="D484" i="1"/>
  <c r="K484" i="1"/>
  <c r="AA530" i="1"/>
  <c r="R530" i="1"/>
  <c r="S530" i="1" s="1"/>
  <c r="T530" i="1" s="1"/>
  <c r="V530" i="1"/>
  <c r="W530" i="1" s="1"/>
  <c r="X530" i="1" s="1"/>
  <c r="H568" i="1"/>
  <c r="L568" i="1"/>
  <c r="G568" i="1"/>
  <c r="P568" i="1"/>
  <c r="AB568" i="1" s="1"/>
  <c r="M568" i="1"/>
  <c r="D568" i="1"/>
  <c r="G585" i="1"/>
  <c r="M585" i="1"/>
  <c r="F585" i="1"/>
  <c r="K585" i="1"/>
  <c r="J585" i="1"/>
  <c r="E585" i="1"/>
  <c r="D87" i="1"/>
  <c r="L87" i="1"/>
  <c r="J88" i="1"/>
  <c r="F90" i="1"/>
  <c r="G91" i="1"/>
  <c r="L99" i="1"/>
  <c r="F108" i="1"/>
  <c r="G109" i="1"/>
  <c r="F114" i="1"/>
  <c r="D115" i="1"/>
  <c r="K118" i="1"/>
  <c r="I118" i="1"/>
  <c r="M118" i="1"/>
  <c r="H124" i="1"/>
  <c r="E127" i="1"/>
  <c r="L141" i="1"/>
  <c r="E141" i="1"/>
  <c r="K141" i="1"/>
  <c r="L147" i="1"/>
  <c r="I147" i="1"/>
  <c r="D147" i="1"/>
  <c r="D149" i="1"/>
  <c r="K151" i="1"/>
  <c r="H155" i="1"/>
  <c r="L155" i="1"/>
  <c r="D155" i="1"/>
  <c r="G159" i="1"/>
  <c r="K164" i="1"/>
  <c r="L164" i="1"/>
  <c r="F164" i="1"/>
  <c r="J164" i="1"/>
  <c r="E164" i="1"/>
  <c r="M164" i="1"/>
  <c r="G168" i="1"/>
  <c r="K182" i="1"/>
  <c r="L182" i="1"/>
  <c r="D186" i="1"/>
  <c r="E187" i="1"/>
  <c r="G197" i="1"/>
  <c r="F197" i="1"/>
  <c r="F208" i="1"/>
  <c r="K215" i="1"/>
  <c r="P215" i="1"/>
  <c r="H215" i="1"/>
  <c r="M215" i="1"/>
  <c r="E215" i="1"/>
  <c r="H217" i="1"/>
  <c r="K219" i="1"/>
  <c r="P219" i="1"/>
  <c r="AA219" i="1" s="1"/>
  <c r="H219" i="1"/>
  <c r="M219" i="1"/>
  <c r="E219" i="1"/>
  <c r="AA221" i="1"/>
  <c r="V221" i="1"/>
  <c r="W221" i="1" s="1"/>
  <c r="X221" i="1" s="1"/>
  <c r="R221" i="1"/>
  <c r="S221" i="1" s="1"/>
  <c r="T221" i="1" s="1"/>
  <c r="D239" i="1"/>
  <c r="P239" i="1"/>
  <c r="AB239" i="1" s="1"/>
  <c r="F246" i="1"/>
  <c r="F249" i="1"/>
  <c r="K252" i="1"/>
  <c r="L252" i="1"/>
  <c r="F252" i="1"/>
  <c r="J252" i="1"/>
  <c r="E252" i="1"/>
  <c r="M252" i="1"/>
  <c r="F262" i="1"/>
  <c r="F265" i="1"/>
  <c r="K268" i="1"/>
  <c r="L268" i="1"/>
  <c r="F268" i="1"/>
  <c r="J268" i="1"/>
  <c r="E268" i="1"/>
  <c r="M268" i="1"/>
  <c r="L279" i="1"/>
  <c r="G279" i="1"/>
  <c r="I283" i="1"/>
  <c r="G283" i="1"/>
  <c r="D287" i="1"/>
  <c r="P289" i="1"/>
  <c r="G289" i="1"/>
  <c r="L289" i="1"/>
  <c r="E289" i="1"/>
  <c r="K300" i="1"/>
  <c r="M300" i="1"/>
  <c r="E303" i="1"/>
  <c r="P303" i="1"/>
  <c r="R303" i="1" s="1"/>
  <c r="S303" i="1" s="1"/>
  <c r="T303" i="1" s="1"/>
  <c r="D303" i="1"/>
  <c r="K308" i="1"/>
  <c r="M308" i="1"/>
  <c r="G308" i="1"/>
  <c r="J312" i="1"/>
  <c r="F312" i="1"/>
  <c r="G313" i="1"/>
  <c r="G314" i="1"/>
  <c r="M314" i="1"/>
  <c r="F314" i="1"/>
  <c r="P334" i="1"/>
  <c r="AB334" i="1" s="1"/>
  <c r="G334" i="1"/>
  <c r="H334" i="1"/>
  <c r="D334" i="1"/>
  <c r="F335" i="1"/>
  <c r="P341" i="1"/>
  <c r="R341" i="1" s="1"/>
  <c r="S341" i="1" s="1"/>
  <c r="T341" i="1" s="1"/>
  <c r="I341" i="1"/>
  <c r="J341" i="1"/>
  <c r="F341" i="1"/>
  <c r="J355" i="1"/>
  <c r="AA361" i="1"/>
  <c r="M366" i="1"/>
  <c r="F366" i="1"/>
  <c r="K366" i="1"/>
  <c r="E366" i="1"/>
  <c r="J366" i="1"/>
  <c r="K376" i="1"/>
  <c r="G376" i="1"/>
  <c r="M376" i="1"/>
  <c r="F376" i="1"/>
  <c r="H393" i="1"/>
  <c r="L393" i="1"/>
  <c r="G393" i="1"/>
  <c r="P393" i="1"/>
  <c r="AB393" i="1" s="1"/>
  <c r="D393" i="1"/>
  <c r="K405" i="1"/>
  <c r="H405" i="1"/>
  <c r="D405" i="1"/>
  <c r="L407" i="1"/>
  <c r="E407" i="1"/>
  <c r="P407" i="1"/>
  <c r="D407" i="1"/>
  <c r="K407" i="1"/>
  <c r="I407" i="1"/>
  <c r="H413" i="1"/>
  <c r="D413" i="1"/>
  <c r="P413" i="1"/>
  <c r="AB413" i="1" s="1"/>
  <c r="I413" i="1"/>
  <c r="K426" i="1"/>
  <c r="G426" i="1"/>
  <c r="M426" i="1"/>
  <c r="P429" i="1"/>
  <c r="R429" i="1" s="1"/>
  <c r="S429" i="1" s="1"/>
  <c r="T429" i="1" s="1"/>
  <c r="I429" i="1"/>
  <c r="D431" i="1"/>
  <c r="I450" i="1"/>
  <c r="H450" i="1"/>
  <c r="P450" i="1"/>
  <c r="D450" i="1"/>
  <c r="V460" i="1"/>
  <c r="W460" i="1" s="1"/>
  <c r="X460" i="1" s="1"/>
  <c r="AA460" i="1"/>
  <c r="R460" i="1"/>
  <c r="S460" i="1" s="1"/>
  <c r="T460" i="1" s="1"/>
  <c r="AA468" i="1"/>
  <c r="L482" i="1"/>
  <c r="I482" i="1"/>
  <c r="P482" i="1"/>
  <c r="D482" i="1"/>
  <c r="K482" i="1"/>
  <c r="E482" i="1"/>
  <c r="F484" i="1"/>
  <c r="P489" i="1"/>
  <c r="H489" i="1"/>
  <c r="I489" i="1"/>
  <c r="L507" i="1"/>
  <c r="P507" i="1"/>
  <c r="D507" i="1"/>
  <c r="I507" i="1"/>
  <c r="K507" i="1"/>
  <c r="E507" i="1"/>
  <c r="K67" i="1"/>
  <c r="G80" i="1"/>
  <c r="K81" i="1"/>
  <c r="E81" i="1"/>
  <c r="M81" i="1"/>
  <c r="E87" i="1"/>
  <c r="K88" i="1"/>
  <c r="G90" i="1"/>
  <c r="K98" i="1"/>
  <c r="M98" i="1"/>
  <c r="E98" i="1"/>
  <c r="P99" i="1"/>
  <c r="R99" i="1" s="1"/>
  <c r="S99" i="1" s="1"/>
  <c r="T99" i="1" s="1"/>
  <c r="I108" i="1"/>
  <c r="I114" i="1"/>
  <c r="G115" i="1"/>
  <c r="K124" i="1"/>
  <c r="L124" i="1"/>
  <c r="F124" i="1"/>
  <c r="I124" i="1"/>
  <c r="I127" i="1"/>
  <c r="K129" i="1"/>
  <c r="I129" i="1"/>
  <c r="M129" i="1"/>
  <c r="K133" i="1"/>
  <c r="M133" i="1"/>
  <c r="E133" i="1"/>
  <c r="I149" i="1"/>
  <c r="L151" i="1"/>
  <c r="AB164" i="1"/>
  <c r="I186" i="1"/>
  <c r="J187" i="1"/>
  <c r="K190" i="1"/>
  <c r="L190" i="1"/>
  <c r="G190" i="1"/>
  <c r="K196" i="1"/>
  <c r="G196" i="1"/>
  <c r="K209" i="1"/>
  <c r="P209" i="1"/>
  <c r="AB209" i="1" s="1"/>
  <c r="H209" i="1"/>
  <c r="M209" i="1"/>
  <c r="E209" i="1"/>
  <c r="G216" i="1"/>
  <c r="F216" i="1"/>
  <c r="I217" i="1"/>
  <c r="K227" i="1"/>
  <c r="M227" i="1"/>
  <c r="E227" i="1"/>
  <c r="L227" i="1"/>
  <c r="D227" i="1"/>
  <c r="M228" i="1"/>
  <c r="J228" i="1"/>
  <c r="F228" i="1"/>
  <c r="M232" i="1"/>
  <c r="J232" i="1"/>
  <c r="H239" i="1"/>
  <c r="M242" i="1"/>
  <c r="J242" i="1"/>
  <c r="F242" i="1"/>
  <c r="P244" i="1"/>
  <c r="I244" i="1"/>
  <c r="F244" i="1"/>
  <c r="H246" i="1"/>
  <c r="K254" i="1"/>
  <c r="J254" i="1"/>
  <c r="E254" i="1"/>
  <c r="P254" i="1"/>
  <c r="I254" i="1"/>
  <c r="D254" i="1"/>
  <c r="M254" i="1"/>
  <c r="M257" i="1"/>
  <c r="J257" i="1"/>
  <c r="M259" i="1"/>
  <c r="J259" i="1"/>
  <c r="F259" i="1"/>
  <c r="H262" i="1"/>
  <c r="K270" i="1"/>
  <c r="J270" i="1"/>
  <c r="E270" i="1"/>
  <c r="P270" i="1"/>
  <c r="AB270" i="1" s="1"/>
  <c r="I270" i="1"/>
  <c r="D270" i="1"/>
  <c r="M270" i="1"/>
  <c r="AA278" i="1"/>
  <c r="V278" i="1"/>
  <c r="W278" i="1" s="1"/>
  <c r="X278" i="1" s="1"/>
  <c r="K280" i="1"/>
  <c r="L280" i="1"/>
  <c r="F280" i="1"/>
  <c r="J280" i="1"/>
  <c r="E280" i="1"/>
  <c r="M280" i="1"/>
  <c r="I313" i="1"/>
  <c r="P329" i="1"/>
  <c r="R329" i="1" s="1"/>
  <c r="S329" i="1" s="1"/>
  <c r="T329" i="1" s="1"/>
  <c r="M329" i="1"/>
  <c r="E329" i="1"/>
  <c r="J329" i="1"/>
  <c r="I329" i="1"/>
  <c r="D332" i="1"/>
  <c r="P332" i="1"/>
  <c r="L332" i="1"/>
  <c r="P349" i="1"/>
  <c r="R349" i="1" s="1"/>
  <c r="S349" i="1" s="1"/>
  <c r="T349" i="1" s="1"/>
  <c r="I349" i="1"/>
  <c r="F349" i="1"/>
  <c r="E349" i="1"/>
  <c r="M355" i="1"/>
  <c r="F361" i="1"/>
  <c r="K361" i="1"/>
  <c r="J361" i="1"/>
  <c r="L377" i="1"/>
  <c r="H377" i="1"/>
  <c r="H387" i="1"/>
  <c r="G387" i="1"/>
  <c r="K397" i="1"/>
  <c r="H397" i="1"/>
  <c r="G408" i="1"/>
  <c r="M408" i="1"/>
  <c r="F408" i="1"/>
  <c r="K408" i="1"/>
  <c r="J408" i="1"/>
  <c r="I421" i="1"/>
  <c r="H421" i="1"/>
  <c r="P421" i="1"/>
  <c r="AB421" i="1" s="1"/>
  <c r="G442" i="1"/>
  <c r="M442" i="1"/>
  <c r="F442" i="1"/>
  <c r="J442" i="1"/>
  <c r="E442" i="1"/>
  <c r="H445" i="1"/>
  <c r="D445" i="1"/>
  <c r="I445" i="1"/>
  <c r="M480" i="1"/>
  <c r="P480" i="1"/>
  <c r="M483" i="1"/>
  <c r="E483" i="1"/>
  <c r="J483" i="1"/>
  <c r="K483" i="1"/>
  <c r="F483" i="1"/>
  <c r="M500" i="1"/>
  <c r="E500" i="1"/>
  <c r="J500" i="1"/>
  <c r="K500" i="1"/>
  <c r="F500" i="1"/>
  <c r="K509" i="1"/>
  <c r="D509" i="1"/>
  <c r="P509" i="1"/>
  <c r="G509" i="1"/>
  <c r="L509" i="1"/>
  <c r="I509" i="1"/>
  <c r="E509" i="1"/>
  <c r="L537" i="1"/>
  <c r="E537" i="1"/>
  <c r="P537" i="1"/>
  <c r="D537" i="1"/>
  <c r="I537" i="1"/>
  <c r="K537" i="1"/>
  <c r="J96" i="1"/>
  <c r="J102" i="1"/>
  <c r="J104" i="1"/>
  <c r="J110" i="1"/>
  <c r="J112" i="1"/>
  <c r="J116" i="1"/>
  <c r="J120" i="1"/>
  <c r="J122" i="1"/>
  <c r="J131" i="1"/>
  <c r="M144" i="1"/>
  <c r="M152" i="1"/>
  <c r="H157" i="1"/>
  <c r="J158" i="1"/>
  <c r="I160" i="1"/>
  <c r="I162" i="1"/>
  <c r="P163" i="1"/>
  <c r="H166" i="1"/>
  <c r="J167" i="1"/>
  <c r="I169" i="1"/>
  <c r="I171" i="1"/>
  <c r="G178" i="1"/>
  <c r="P178" i="1"/>
  <c r="AA178" i="1" s="1"/>
  <c r="G179" i="1"/>
  <c r="K181" i="1"/>
  <c r="K188" i="1"/>
  <c r="H207" i="1"/>
  <c r="P207" i="1"/>
  <c r="H211" i="1"/>
  <c r="P211" i="1"/>
  <c r="AA211" i="1" s="1"/>
  <c r="I221" i="1"/>
  <c r="I225" i="1"/>
  <c r="H231" i="1"/>
  <c r="P231" i="1"/>
  <c r="AB231" i="1" s="1"/>
  <c r="H233" i="1"/>
  <c r="P233" i="1"/>
  <c r="AB233" i="1" s="1"/>
  <c r="I235" i="1"/>
  <c r="H237" i="1"/>
  <c r="M237" i="1"/>
  <c r="H241" i="1"/>
  <c r="M241" i="1"/>
  <c r="F245" i="1"/>
  <c r="L245" i="1"/>
  <c r="H248" i="1"/>
  <c r="M248" i="1"/>
  <c r="F250" i="1"/>
  <c r="L250" i="1"/>
  <c r="H256" i="1"/>
  <c r="M256" i="1"/>
  <c r="F258" i="1"/>
  <c r="L258" i="1"/>
  <c r="H264" i="1"/>
  <c r="M264" i="1"/>
  <c r="F266" i="1"/>
  <c r="L266" i="1"/>
  <c r="H272" i="1"/>
  <c r="M272" i="1"/>
  <c r="H276" i="1"/>
  <c r="M276" i="1"/>
  <c r="F278" i="1"/>
  <c r="L278" i="1"/>
  <c r="J288" i="1"/>
  <c r="G297" i="1"/>
  <c r="P297" i="1"/>
  <c r="J304" i="1"/>
  <c r="G306" i="1"/>
  <c r="H324" i="1"/>
  <c r="P327" i="1"/>
  <c r="M327" i="1"/>
  <c r="E327" i="1"/>
  <c r="P331" i="1"/>
  <c r="R331" i="1" s="1"/>
  <c r="S331" i="1" s="1"/>
  <c r="T331" i="1" s="1"/>
  <c r="M331" i="1"/>
  <c r="E331" i="1"/>
  <c r="P345" i="1"/>
  <c r="R345" i="1" s="1"/>
  <c r="S345" i="1" s="1"/>
  <c r="T345" i="1" s="1"/>
  <c r="F345" i="1"/>
  <c r="M345" i="1"/>
  <c r="J362" i="1"/>
  <c r="K362" i="1"/>
  <c r="E362" i="1"/>
  <c r="I362" i="1"/>
  <c r="J364" i="1"/>
  <c r="H364" i="1"/>
  <c r="G368" i="1"/>
  <c r="F368" i="1"/>
  <c r="G374" i="1"/>
  <c r="M374" i="1"/>
  <c r="F374" i="1"/>
  <c r="H401" i="1"/>
  <c r="L401" i="1"/>
  <c r="G401" i="1"/>
  <c r="H406" i="1"/>
  <c r="G406" i="1"/>
  <c r="L415" i="1"/>
  <c r="I415" i="1"/>
  <c r="E415" i="1"/>
  <c r="J430" i="1"/>
  <c r="I430" i="1"/>
  <c r="L441" i="1"/>
  <c r="E441" i="1"/>
  <c r="K441" i="1"/>
  <c r="D441" i="1"/>
  <c r="M461" i="1"/>
  <c r="F461" i="1"/>
  <c r="K461" i="1"/>
  <c r="E461" i="1"/>
  <c r="P464" i="1"/>
  <c r="AA464" i="1" s="1"/>
  <c r="H464" i="1"/>
  <c r="D464" i="1"/>
  <c r="J538" i="1"/>
  <c r="G538" i="1"/>
  <c r="E538" i="1"/>
  <c r="K538" i="1"/>
  <c r="M538" i="1"/>
  <c r="J160" i="1"/>
  <c r="J162" i="1"/>
  <c r="J169" i="1"/>
  <c r="J171" i="1"/>
  <c r="I207" i="1"/>
  <c r="I211" i="1"/>
  <c r="I231" i="1"/>
  <c r="I233" i="1"/>
  <c r="H245" i="1"/>
  <c r="M245" i="1"/>
  <c r="H250" i="1"/>
  <c r="M250" i="1"/>
  <c r="H258" i="1"/>
  <c r="M258" i="1"/>
  <c r="H266" i="1"/>
  <c r="M266" i="1"/>
  <c r="AB276" i="1"/>
  <c r="H278" i="1"/>
  <c r="M278" i="1"/>
  <c r="K324" i="1"/>
  <c r="J324" i="1"/>
  <c r="E324" i="1"/>
  <c r="I324" i="1"/>
  <c r="P326" i="1"/>
  <c r="AB326" i="1" s="1"/>
  <c r="G326" i="1"/>
  <c r="P339" i="1"/>
  <c r="AB339" i="1" s="1"/>
  <c r="I339" i="1"/>
  <c r="M339" i="1"/>
  <c r="P343" i="1"/>
  <c r="AB343" i="1" s="1"/>
  <c r="F343" i="1"/>
  <c r="M343" i="1"/>
  <c r="P353" i="1"/>
  <c r="R353" i="1" s="1"/>
  <c r="S353" i="1" s="1"/>
  <c r="T353" i="1" s="1"/>
  <c r="F353" i="1"/>
  <c r="M353" i="1"/>
  <c r="P357" i="1"/>
  <c r="F357" i="1"/>
  <c r="M357" i="1"/>
  <c r="P359" i="1"/>
  <c r="AA359" i="1" s="1"/>
  <c r="M359" i="1"/>
  <c r="E359" i="1"/>
  <c r="K367" i="1"/>
  <c r="G367" i="1"/>
  <c r="K389" i="1"/>
  <c r="H389" i="1"/>
  <c r="H403" i="1"/>
  <c r="P403" i="1"/>
  <c r="G403" i="1"/>
  <c r="AB404" i="1"/>
  <c r="V404" i="1"/>
  <c r="W404" i="1" s="1"/>
  <c r="X404" i="1" s="1"/>
  <c r="R404" i="1"/>
  <c r="S404" i="1" s="1"/>
  <c r="T404" i="1" s="1"/>
  <c r="K410" i="1"/>
  <c r="G410" i="1"/>
  <c r="M420" i="1"/>
  <c r="I420" i="1"/>
  <c r="L427" i="1"/>
  <c r="H427" i="1"/>
  <c r="G434" i="1"/>
  <c r="M434" i="1"/>
  <c r="F434" i="1"/>
  <c r="M440" i="1"/>
  <c r="J440" i="1"/>
  <c r="F440" i="1"/>
  <c r="K444" i="1"/>
  <c r="J444" i="1"/>
  <c r="E444" i="1"/>
  <c r="P444" i="1"/>
  <c r="I444" i="1"/>
  <c r="D444" i="1"/>
  <c r="M444" i="1"/>
  <c r="M467" i="1"/>
  <c r="F467" i="1"/>
  <c r="E467" i="1"/>
  <c r="G486" i="1"/>
  <c r="K486" i="1"/>
  <c r="E486" i="1"/>
  <c r="M486" i="1"/>
  <c r="J486" i="1"/>
  <c r="M516" i="1"/>
  <c r="J516" i="1"/>
  <c r="E516" i="1"/>
  <c r="K516" i="1"/>
  <c r="F516" i="1"/>
  <c r="V524" i="1"/>
  <c r="W524" i="1" s="1"/>
  <c r="X524" i="1" s="1"/>
  <c r="AA524" i="1"/>
  <c r="R524" i="1"/>
  <c r="S524" i="1" s="1"/>
  <c r="T524" i="1" s="1"/>
  <c r="AB524" i="1"/>
  <c r="F538" i="1"/>
  <c r="J333" i="1"/>
  <c r="J337" i="1"/>
  <c r="P348" i="1"/>
  <c r="R348" i="1" s="1"/>
  <c r="S348" i="1" s="1"/>
  <c r="T348" i="1" s="1"/>
  <c r="I363" i="1"/>
  <c r="G373" i="1"/>
  <c r="P373" i="1"/>
  <c r="V373" i="1" s="1"/>
  <c r="W373" i="1" s="1"/>
  <c r="X373" i="1" s="1"/>
  <c r="K375" i="1"/>
  <c r="G382" i="1"/>
  <c r="K384" i="1"/>
  <c r="J386" i="1"/>
  <c r="I388" i="1"/>
  <c r="I390" i="1"/>
  <c r="J392" i="1"/>
  <c r="J394" i="1"/>
  <c r="I396" i="1"/>
  <c r="I398" i="1"/>
  <c r="J400" i="1"/>
  <c r="J402" i="1"/>
  <c r="I404" i="1"/>
  <c r="K409" i="1"/>
  <c r="G416" i="1"/>
  <c r="K418" i="1"/>
  <c r="I423" i="1"/>
  <c r="K424" i="1"/>
  <c r="K425" i="1"/>
  <c r="K432" i="1"/>
  <c r="K433" i="1"/>
  <c r="K439" i="1"/>
  <c r="K447" i="1"/>
  <c r="I452" i="1"/>
  <c r="M453" i="1"/>
  <c r="M456" i="1"/>
  <c r="K466" i="1"/>
  <c r="I474" i="1"/>
  <c r="I476" i="1"/>
  <c r="AA476" i="1"/>
  <c r="L499" i="1"/>
  <c r="I499" i="1"/>
  <c r="P499" i="1"/>
  <c r="AB499" i="1" s="1"/>
  <c r="D499" i="1"/>
  <c r="V501" i="1"/>
  <c r="W501" i="1" s="1"/>
  <c r="X501" i="1" s="1"/>
  <c r="R501" i="1"/>
  <c r="S501" i="1" s="1"/>
  <c r="T501" i="1" s="1"/>
  <c r="AB501" i="1"/>
  <c r="K526" i="1"/>
  <c r="L526" i="1"/>
  <c r="D526" i="1"/>
  <c r="P526" i="1"/>
  <c r="V526" i="1" s="1"/>
  <c r="W526" i="1" s="1"/>
  <c r="X526" i="1" s="1"/>
  <c r="H526" i="1"/>
  <c r="I542" i="1"/>
  <c r="E542" i="1"/>
  <c r="J542" i="1"/>
  <c r="G546" i="1"/>
  <c r="F546" i="1"/>
  <c r="M546" i="1"/>
  <c r="I546" i="1"/>
  <c r="H553" i="1"/>
  <c r="G553" i="1"/>
  <c r="M553" i="1"/>
  <c r="L553" i="1"/>
  <c r="E553" i="1"/>
  <c r="P576" i="1"/>
  <c r="AA576" i="1" s="1"/>
  <c r="G576" i="1"/>
  <c r="L576" i="1"/>
  <c r="E576" i="1"/>
  <c r="K576" i="1"/>
  <c r="I576" i="1"/>
  <c r="D576" i="1"/>
  <c r="I587" i="1"/>
  <c r="G587" i="1"/>
  <c r="J388" i="1"/>
  <c r="J390" i="1"/>
  <c r="J396" i="1"/>
  <c r="J398" i="1"/>
  <c r="K423" i="1"/>
  <c r="K452" i="1"/>
  <c r="K474" i="1"/>
  <c r="P493" i="1"/>
  <c r="G493" i="1"/>
  <c r="K493" i="1"/>
  <c r="D493" i="1"/>
  <c r="L519" i="1"/>
  <c r="G519" i="1"/>
  <c r="K534" i="1"/>
  <c r="M534" i="1"/>
  <c r="E534" i="1"/>
  <c r="P534" i="1"/>
  <c r="AB534" i="1" s="1"/>
  <c r="D534" i="1"/>
  <c r="I534" i="1"/>
  <c r="L543" i="1"/>
  <c r="E543" i="1"/>
  <c r="K543" i="1"/>
  <c r="D543" i="1"/>
  <c r="P543" i="1"/>
  <c r="AA543" i="1" s="1"/>
  <c r="G543" i="1"/>
  <c r="K590" i="1"/>
  <c r="M590" i="1"/>
  <c r="E590" i="1"/>
  <c r="L590" i="1"/>
  <c r="D590" i="1"/>
  <c r="P590" i="1"/>
  <c r="AA590" i="1" s="1"/>
  <c r="I590" i="1"/>
  <c r="H590" i="1"/>
  <c r="K602" i="1"/>
  <c r="M602" i="1"/>
  <c r="E602" i="1"/>
  <c r="L602" i="1"/>
  <c r="D602" i="1"/>
  <c r="P602" i="1"/>
  <c r="AB602" i="1" s="1"/>
  <c r="I602" i="1"/>
  <c r="H602" i="1"/>
  <c r="K491" i="1"/>
  <c r="K508" i="1"/>
  <c r="J510" i="1"/>
  <c r="K515" i="1"/>
  <c r="I517" i="1"/>
  <c r="J518" i="1"/>
  <c r="P521" i="1"/>
  <c r="AA521" i="1" s="1"/>
  <c r="K528" i="1"/>
  <c r="P528" i="1"/>
  <c r="H528" i="1"/>
  <c r="L528" i="1"/>
  <c r="K532" i="1"/>
  <c r="M532" i="1"/>
  <c r="E532" i="1"/>
  <c r="L532" i="1"/>
  <c r="H545" i="1"/>
  <c r="L545" i="1"/>
  <c r="G545" i="1"/>
  <c r="L551" i="1"/>
  <c r="E551" i="1"/>
  <c r="K551" i="1"/>
  <c r="D551" i="1"/>
  <c r="M552" i="1"/>
  <c r="F552" i="1"/>
  <c r="K552" i="1"/>
  <c r="E552" i="1"/>
  <c r="G559" i="1"/>
  <c r="L559" i="1"/>
  <c r="E559" i="1"/>
  <c r="P559" i="1"/>
  <c r="P563" i="1"/>
  <c r="AB563" i="1" s="1"/>
  <c r="G563" i="1"/>
  <c r="M563" i="1"/>
  <c r="D563" i="1"/>
  <c r="I573" i="1"/>
  <c r="E573" i="1"/>
  <c r="K588" i="1"/>
  <c r="P588" i="1"/>
  <c r="H588" i="1"/>
  <c r="M588" i="1"/>
  <c r="E588" i="1"/>
  <c r="H598" i="1"/>
  <c r="D598" i="1"/>
  <c r="M544" i="1"/>
  <c r="F544" i="1"/>
  <c r="K544" i="1"/>
  <c r="E544" i="1"/>
  <c r="H555" i="1"/>
  <c r="L555" i="1"/>
  <c r="G555" i="1"/>
  <c r="P572" i="1"/>
  <c r="AB572" i="1" s="1"/>
  <c r="H572" i="1"/>
  <c r="G579" i="1"/>
  <c r="F579" i="1"/>
  <c r="G589" i="1"/>
  <c r="F589" i="1"/>
  <c r="L600" i="1"/>
  <c r="I600" i="1"/>
  <c r="E600" i="1"/>
  <c r="I481" i="1"/>
  <c r="E491" i="1"/>
  <c r="K492" i="1"/>
  <c r="I498" i="1"/>
  <c r="F508" i="1"/>
  <c r="F510" i="1"/>
  <c r="E515" i="1"/>
  <c r="E517" i="1"/>
  <c r="F518" i="1"/>
  <c r="K523" i="1"/>
  <c r="H524" i="1"/>
  <c r="M524" i="1"/>
  <c r="I525" i="1"/>
  <c r="E528" i="1"/>
  <c r="J531" i="1"/>
  <c r="F531" i="1"/>
  <c r="H532" i="1"/>
  <c r="G544" i="1"/>
  <c r="M545" i="1"/>
  <c r="I551" i="1"/>
  <c r="J552" i="1"/>
  <c r="D555" i="1"/>
  <c r="I558" i="1"/>
  <c r="K558" i="1"/>
  <c r="F558" i="1"/>
  <c r="I559" i="1"/>
  <c r="G560" i="1"/>
  <c r="M560" i="1"/>
  <c r="F560" i="1"/>
  <c r="L563" i="1"/>
  <c r="K567" i="1"/>
  <c r="I567" i="1"/>
  <c r="L570" i="1"/>
  <c r="I570" i="1"/>
  <c r="E572" i="1"/>
  <c r="P574" i="1"/>
  <c r="R574" i="1" s="1"/>
  <c r="S574" i="1" s="1"/>
  <c r="T574" i="1" s="1"/>
  <c r="E574" i="1"/>
  <c r="M574" i="1"/>
  <c r="D574" i="1"/>
  <c r="I575" i="1"/>
  <c r="F575" i="1"/>
  <c r="I579" i="1"/>
  <c r="M582" i="1"/>
  <c r="H582" i="1"/>
  <c r="I588" i="1"/>
  <c r="J589" i="1"/>
  <c r="P598" i="1"/>
  <c r="D600" i="1"/>
  <c r="H604" i="1"/>
  <c r="G604" i="1"/>
  <c r="I530" i="1"/>
  <c r="I536" i="1"/>
  <c r="M548" i="1"/>
  <c r="H564" i="1"/>
  <c r="M564" i="1"/>
  <c r="AA564" i="1"/>
  <c r="H566" i="1"/>
  <c r="I569" i="1"/>
  <c r="G577" i="1"/>
  <c r="G584" i="1"/>
  <c r="P584" i="1"/>
  <c r="V584" i="1" s="1"/>
  <c r="W584" i="1" s="1"/>
  <c r="X584" i="1" s="1"/>
  <c r="H586" i="1"/>
  <c r="I592" i="1"/>
  <c r="L594" i="1"/>
  <c r="K592" i="1"/>
  <c r="AA7" i="1"/>
  <c r="R7" i="1"/>
  <c r="S7" i="1" s="1"/>
  <c r="T7" i="1" s="1"/>
  <c r="AA10" i="1"/>
  <c r="R10" i="1"/>
  <c r="S10" i="1" s="1"/>
  <c r="T10" i="1" s="1"/>
  <c r="R8" i="1"/>
  <c r="S8" i="1" s="1"/>
  <c r="T8" i="1" s="1"/>
  <c r="AA8" i="1"/>
  <c r="AA6" i="1"/>
  <c r="R6" i="1"/>
  <c r="S6" i="1" s="1"/>
  <c r="T6" i="1" s="1"/>
  <c r="R9" i="1"/>
  <c r="S9" i="1" s="1"/>
  <c r="T9" i="1" s="1"/>
  <c r="AA9" i="1"/>
  <c r="R17" i="1"/>
  <c r="S17" i="1" s="1"/>
  <c r="T17" i="1" s="1"/>
  <c r="AA17" i="1"/>
  <c r="R22" i="1"/>
  <c r="S22" i="1" s="1"/>
  <c r="T22" i="1" s="1"/>
  <c r="AA22" i="1"/>
  <c r="AA25" i="1"/>
  <c r="R25" i="1"/>
  <c r="S25" i="1" s="1"/>
  <c r="T25" i="1" s="1"/>
  <c r="AA30" i="1"/>
  <c r="R30" i="1"/>
  <c r="S30" i="1" s="1"/>
  <c r="T30" i="1" s="1"/>
  <c r="R33" i="1"/>
  <c r="S33" i="1" s="1"/>
  <c r="T33" i="1" s="1"/>
  <c r="AA33" i="1"/>
  <c r="R38" i="1"/>
  <c r="S38" i="1" s="1"/>
  <c r="T38" i="1" s="1"/>
  <c r="AA38" i="1"/>
  <c r="AB43" i="1"/>
  <c r="V43" i="1"/>
  <c r="W43" i="1" s="1"/>
  <c r="X43" i="1" s="1"/>
  <c r="AB50" i="1"/>
  <c r="V50" i="1"/>
  <c r="W50" i="1" s="1"/>
  <c r="X50" i="1" s="1"/>
  <c r="AA15" i="1"/>
  <c r="R15" i="1"/>
  <c r="S15" i="1" s="1"/>
  <c r="T15" i="1" s="1"/>
  <c r="R23" i="1"/>
  <c r="S23" i="1" s="1"/>
  <c r="T23" i="1" s="1"/>
  <c r="AA23" i="1"/>
  <c r="AA28" i="1"/>
  <c r="R28" i="1"/>
  <c r="S28" i="1" s="1"/>
  <c r="T28" i="1" s="1"/>
  <c r="AA31" i="1"/>
  <c r="R31" i="1"/>
  <c r="S31" i="1" s="1"/>
  <c r="T31" i="1" s="1"/>
  <c r="R36" i="1"/>
  <c r="S36" i="1" s="1"/>
  <c r="T36" i="1" s="1"/>
  <c r="AA36" i="1"/>
  <c r="R39" i="1"/>
  <c r="S39" i="1" s="1"/>
  <c r="T39" i="1" s="1"/>
  <c r="AA39" i="1"/>
  <c r="AB41" i="1"/>
  <c r="V41" i="1"/>
  <c r="W41" i="1" s="1"/>
  <c r="X41" i="1" s="1"/>
  <c r="AB48" i="1"/>
  <c r="V48" i="1"/>
  <c r="W48" i="1" s="1"/>
  <c r="X48" i="1" s="1"/>
  <c r="R21" i="1"/>
  <c r="S21" i="1" s="1"/>
  <c r="T21" i="1" s="1"/>
  <c r="AA21" i="1"/>
  <c r="R29" i="1"/>
  <c r="S29" i="1" s="1"/>
  <c r="T29" i="1" s="1"/>
  <c r="AA29" i="1"/>
  <c r="AA34" i="1"/>
  <c r="R34" i="1"/>
  <c r="S34" i="1" s="1"/>
  <c r="T34" i="1" s="1"/>
  <c r="AA37" i="1"/>
  <c r="R37" i="1"/>
  <c r="S37" i="1" s="1"/>
  <c r="T37" i="1" s="1"/>
  <c r="AB46" i="1"/>
  <c r="V46" i="1"/>
  <c r="W46" i="1" s="1"/>
  <c r="X46" i="1" s="1"/>
  <c r="V51" i="1"/>
  <c r="W51" i="1" s="1"/>
  <c r="X51" i="1" s="1"/>
  <c r="AB51" i="1"/>
  <c r="AB54" i="1"/>
  <c r="V54" i="1"/>
  <c r="W54" i="1" s="1"/>
  <c r="X54" i="1" s="1"/>
  <c r="R13" i="1"/>
  <c r="S13" i="1" s="1"/>
  <c r="T13" i="1" s="1"/>
  <c r="AA13" i="1"/>
  <c r="R5" i="1"/>
  <c r="S5" i="1" s="1"/>
  <c r="T5" i="1" s="1"/>
  <c r="AA5" i="1"/>
  <c r="R11" i="1"/>
  <c r="S11" i="1" s="1"/>
  <c r="T11" i="1" s="1"/>
  <c r="AA11" i="1"/>
  <c r="AA19" i="1"/>
  <c r="R19" i="1"/>
  <c r="S19" i="1" s="1"/>
  <c r="T19" i="1" s="1"/>
  <c r="AA27" i="1"/>
  <c r="R27" i="1"/>
  <c r="S27" i="1" s="1"/>
  <c r="T27" i="1" s="1"/>
  <c r="R35" i="1"/>
  <c r="S35" i="1" s="1"/>
  <c r="T35" i="1" s="1"/>
  <c r="AA35" i="1"/>
  <c r="AB42" i="1"/>
  <c r="V42" i="1"/>
  <c r="W42" i="1" s="1"/>
  <c r="X42" i="1" s="1"/>
  <c r="K8" i="1"/>
  <c r="G16" i="1"/>
  <c r="G18" i="1"/>
  <c r="K20" i="1"/>
  <c r="K26" i="1"/>
  <c r="G28" i="1"/>
  <c r="K38" i="1"/>
  <c r="D5" i="1"/>
  <c r="L5" i="1"/>
  <c r="L6" i="1"/>
  <c r="D8" i="1"/>
  <c r="H12" i="1"/>
  <c r="L14" i="1"/>
  <c r="D16" i="1"/>
  <c r="H18" i="1"/>
  <c r="D20" i="1"/>
  <c r="L20" i="1"/>
  <c r="P20" i="1"/>
  <c r="H22" i="1"/>
  <c r="H24" i="1"/>
  <c r="D26" i="1"/>
  <c r="L26" i="1"/>
  <c r="L28" i="1"/>
  <c r="L30" i="1"/>
  <c r="H32" i="1"/>
  <c r="P32" i="1"/>
  <c r="L34" i="1"/>
  <c r="H36" i="1"/>
  <c r="L38" i="1"/>
  <c r="K44" i="1"/>
  <c r="H47" i="1"/>
  <c r="P47" i="1"/>
  <c r="D49" i="1"/>
  <c r="L49" i="1"/>
  <c r="P49" i="1"/>
  <c r="H51" i="1"/>
  <c r="J62" i="1"/>
  <c r="F62" i="1"/>
  <c r="H62" i="1"/>
  <c r="I63" i="1"/>
  <c r="J70" i="1"/>
  <c r="F70" i="1"/>
  <c r="H70" i="1"/>
  <c r="M70" i="1"/>
  <c r="J78" i="1"/>
  <c r="F78" i="1"/>
  <c r="H78" i="1"/>
  <c r="M78" i="1"/>
  <c r="E5" i="1"/>
  <c r="A5" i="1" s="1"/>
  <c r="I5" i="1"/>
  <c r="E6" i="1"/>
  <c r="I6" i="1"/>
  <c r="M6" i="1"/>
  <c r="G9" i="1"/>
  <c r="K9" i="1"/>
  <c r="E10" i="1"/>
  <c r="I10" i="1"/>
  <c r="M10" i="1"/>
  <c r="G13" i="1"/>
  <c r="K13" i="1"/>
  <c r="E14" i="1"/>
  <c r="I14" i="1"/>
  <c r="M14" i="1"/>
  <c r="G17" i="1"/>
  <c r="K17" i="1"/>
  <c r="E18" i="1"/>
  <c r="I18" i="1"/>
  <c r="M18" i="1"/>
  <c r="K19" i="1"/>
  <c r="G50" i="1"/>
  <c r="K50" i="1"/>
  <c r="E51" i="1"/>
  <c r="I51" i="1"/>
  <c r="M51" i="1"/>
  <c r="G52" i="1"/>
  <c r="E53" i="1"/>
  <c r="I53" i="1"/>
  <c r="M53" i="1"/>
  <c r="G54" i="1"/>
  <c r="K54" i="1"/>
  <c r="E55" i="1"/>
  <c r="E56" i="1"/>
  <c r="K56" i="1"/>
  <c r="F57" i="1"/>
  <c r="K57" i="1"/>
  <c r="G58" i="1"/>
  <c r="G59" i="1"/>
  <c r="J60" i="1"/>
  <c r="F60" i="1"/>
  <c r="H60" i="1"/>
  <c r="M60" i="1"/>
  <c r="N60" i="1" s="1"/>
  <c r="P61" i="1"/>
  <c r="L61" i="1"/>
  <c r="H61" i="1"/>
  <c r="D61" i="1"/>
  <c r="I61" i="1"/>
  <c r="D62" i="1"/>
  <c r="I62" i="1"/>
  <c r="P62" i="1"/>
  <c r="E63" i="1"/>
  <c r="J63" i="1"/>
  <c r="E64" i="1"/>
  <c r="K64" i="1"/>
  <c r="F65" i="1"/>
  <c r="K65" i="1"/>
  <c r="G66" i="1"/>
  <c r="G67" i="1"/>
  <c r="J68" i="1"/>
  <c r="F68" i="1"/>
  <c r="H68" i="1"/>
  <c r="M68" i="1"/>
  <c r="P69" i="1"/>
  <c r="L69" i="1"/>
  <c r="H69" i="1"/>
  <c r="D69" i="1"/>
  <c r="I69" i="1"/>
  <c r="D70" i="1"/>
  <c r="I70" i="1"/>
  <c r="P70" i="1"/>
  <c r="E71" i="1"/>
  <c r="G74" i="1"/>
  <c r="G75" i="1"/>
  <c r="J76" i="1"/>
  <c r="F76" i="1"/>
  <c r="H76" i="1"/>
  <c r="M76" i="1"/>
  <c r="P77" i="1"/>
  <c r="L77" i="1"/>
  <c r="H77" i="1"/>
  <c r="D77" i="1"/>
  <c r="I77" i="1"/>
  <c r="D78" i="1"/>
  <c r="I78" i="1"/>
  <c r="P78" i="1"/>
  <c r="E79" i="1"/>
  <c r="G82" i="1"/>
  <c r="G83" i="1"/>
  <c r="E85" i="1"/>
  <c r="A85" i="1" s="1"/>
  <c r="J85" i="1"/>
  <c r="P86" i="1"/>
  <c r="L86" i="1"/>
  <c r="H86" i="1"/>
  <c r="D86" i="1"/>
  <c r="I86" i="1"/>
  <c r="J93" i="1"/>
  <c r="F93" i="1"/>
  <c r="H93" i="1"/>
  <c r="M93" i="1"/>
  <c r="P94" i="1"/>
  <c r="L94" i="1"/>
  <c r="H94" i="1"/>
  <c r="D94" i="1"/>
  <c r="I94" i="1"/>
  <c r="M97" i="1"/>
  <c r="I97" i="1"/>
  <c r="E97" i="1"/>
  <c r="J97" i="1"/>
  <c r="F97" i="1"/>
  <c r="K97" i="1"/>
  <c r="AB99" i="1"/>
  <c r="M105" i="1"/>
  <c r="I105" i="1"/>
  <c r="E105" i="1"/>
  <c r="J105" i="1"/>
  <c r="F105" i="1"/>
  <c r="K105" i="1"/>
  <c r="M113" i="1"/>
  <c r="I113" i="1"/>
  <c r="E113" i="1"/>
  <c r="J113" i="1"/>
  <c r="F113" i="1"/>
  <c r="K113" i="1"/>
  <c r="AB124" i="1"/>
  <c r="AA124" i="1"/>
  <c r="V124" i="1"/>
  <c r="W124" i="1" s="1"/>
  <c r="X124" i="1" s="1"/>
  <c r="R124" i="1"/>
  <c r="S124" i="1" s="1"/>
  <c r="T124" i="1" s="1"/>
  <c r="AB143" i="1"/>
  <c r="G5" i="1"/>
  <c r="K5" i="1"/>
  <c r="G6" i="1"/>
  <c r="K6" i="1"/>
  <c r="G8" i="1"/>
  <c r="K22" i="1"/>
  <c r="K24" i="1"/>
  <c r="G26" i="1"/>
  <c r="G30" i="1"/>
  <c r="K30" i="1"/>
  <c r="G32" i="1"/>
  <c r="K36" i="1"/>
  <c r="G38" i="1"/>
  <c r="H5" i="1"/>
  <c r="D6" i="1"/>
  <c r="L8" i="1"/>
  <c r="D10" i="1"/>
  <c r="L10" i="1"/>
  <c r="D12" i="1"/>
  <c r="P12" i="1"/>
  <c r="D14" i="1"/>
  <c r="P14" i="1"/>
  <c r="H16" i="1"/>
  <c r="L16" i="1"/>
  <c r="P16" i="1"/>
  <c r="D18" i="1"/>
  <c r="P18" i="1"/>
  <c r="H20" i="1"/>
  <c r="D22" i="1"/>
  <c r="L22" i="1"/>
  <c r="D24" i="1"/>
  <c r="L24" i="1"/>
  <c r="P24" i="1"/>
  <c r="H26" i="1"/>
  <c r="P26" i="1"/>
  <c r="D28" i="1"/>
  <c r="D30" i="1"/>
  <c r="L32" i="1"/>
  <c r="D36" i="1"/>
  <c r="L36" i="1"/>
  <c r="D38" i="1"/>
  <c r="D40" i="1"/>
  <c r="L40" i="1"/>
  <c r="P40" i="1"/>
  <c r="H42" i="1"/>
  <c r="L42" i="1"/>
  <c r="G44" i="1"/>
  <c r="L47" i="1"/>
  <c r="H49" i="1"/>
  <c r="D51" i="1"/>
  <c r="L51" i="1"/>
  <c r="P55" i="1"/>
  <c r="L55" i="1"/>
  <c r="H55" i="1"/>
  <c r="D55" i="1"/>
  <c r="M62" i="1"/>
  <c r="P71" i="1"/>
  <c r="L71" i="1"/>
  <c r="H71" i="1"/>
  <c r="D71" i="1"/>
  <c r="I71" i="1"/>
  <c r="P79" i="1"/>
  <c r="L79" i="1"/>
  <c r="H79" i="1"/>
  <c r="D79" i="1"/>
  <c r="I79" i="1"/>
  <c r="M5" i="1"/>
  <c r="G7" i="1"/>
  <c r="K7" i="1"/>
  <c r="E8" i="1"/>
  <c r="I8" i="1"/>
  <c r="M8" i="1"/>
  <c r="G11" i="1"/>
  <c r="K11" i="1"/>
  <c r="E12" i="1"/>
  <c r="I12" i="1"/>
  <c r="M12" i="1"/>
  <c r="G15" i="1"/>
  <c r="K15" i="1"/>
  <c r="E16" i="1"/>
  <c r="I16" i="1"/>
  <c r="M16" i="1"/>
  <c r="G19" i="1"/>
  <c r="E20" i="1"/>
  <c r="I20" i="1"/>
  <c r="M20" i="1"/>
  <c r="G21" i="1"/>
  <c r="K21" i="1"/>
  <c r="E22" i="1"/>
  <c r="I22" i="1"/>
  <c r="M22" i="1"/>
  <c r="G23" i="1"/>
  <c r="K23" i="1"/>
  <c r="E24" i="1"/>
  <c r="I24" i="1"/>
  <c r="N24" i="1" s="1"/>
  <c r="M24" i="1"/>
  <c r="G25" i="1"/>
  <c r="K25" i="1"/>
  <c r="E26" i="1"/>
  <c r="I26" i="1"/>
  <c r="M26" i="1"/>
  <c r="G27" i="1"/>
  <c r="K27" i="1"/>
  <c r="E28" i="1"/>
  <c r="I28" i="1"/>
  <c r="M28" i="1"/>
  <c r="G29" i="1"/>
  <c r="K29" i="1"/>
  <c r="E30" i="1"/>
  <c r="I30" i="1"/>
  <c r="M30" i="1"/>
  <c r="G31" i="1"/>
  <c r="K31" i="1"/>
  <c r="E32" i="1"/>
  <c r="I32" i="1"/>
  <c r="M32" i="1"/>
  <c r="G33" i="1"/>
  <c r="K33" i="1"/>
  <c r="E34" i="1"/>
  <c r="I34" i="1"/>
  <c r="M34" i="1"/>
  <c r="G35" i="1"/>
  <c r="K35" i="1"/>
  <c r="E36" i="1"/>
  <c r="I36" i="1"/>
  <c r="M36" i="1"/>
  <c r="G37" i="1"/>
  <c r="K37" i="1"/>
  <c r="E38" i="1"/>
  <c r="I38" i="1"/>
  <c r="M38" i="1"/>
  <c r="G39" i="1"/>
  <c r="K39" i="1"/>
  <c r="E40" i="1"/>
  <c r="I40" i="1"/>
  <c r="M40" i="1"/>
  <c r="G41" i="1"/>
  <c r="K41" i="1"/>
  <c r="E42" i="1"/>
  <c r="I42" i="1"/>
  <c r="M42" i="1"/>
  <c r="G43" i="1"/>
  <c r="K43" i="1"/>
  <c r="D44" i="1"/>
  <c r="H44" i="1"/>
  <c r="L44" i="1"/>
  <c r="P44" i="1"/>
  <c r="G45" i="1"/>
  <c r="K45" i="1"/>
  <c r="G46" i="1"/>
  <c r="K46" i="1"/>
  <c r="E47" i="1"/>
  <c r="I47" i="1"/>
  <c r="M47" i="1"/>
  <c r="G48" i="1"/>
  <c r="K48" i="1"/>
  <c r="E49" i="1"/>
  <c r="I49" i="1"/>
  <c r="M49" i="1"/>
  <c r="F5" i="1"/>
  <c r="J5" i="1"/>
  <c r="F6" i="1"/>
  <c r="J6" i="1"/>
  <c r="D7" i="1"/>
  <c r="H7" i="1"/>
  <c r="L7" i="1"/>
  <c r="F8" i="1"/>
  <c r="J8" i="1"/>
  <c r="D9" i="1"/>
  <c r="H9" i="1"/>
  <c r="L9" i="1"/>
  <c r="F10" i="1"/>
  <c r="J10" i="1"/>
  <c r="D11" i="1"/>
  <c r="H11" i="1"/>
  <c r="L11" i="1"/>
  <c r="F12" i="1"/>
  <c r="J12" i="1"/>
  <c r="D13" i="1"/>
  <c r="H13" i="1"/>
  <c r="L13" i="1"/>
  <c r="F14" i="1"/>
  <c r="J14" i="1"/>
  <c r="D15" i="1"/>
  <c r="H15" i="1"/>
  <c r="L15" i="1"/>
  <c r="F16" i="1"/>
  <c r="J16" i="1"/>
  <c r="D17" i="1"/>
  <c r="H17" i="1"/>
  <c r="L17" i="1"/>
  <c r="F18" i="1"/>
  <c r="J18" i="1"/>
  <c r="D19" i="1"/>
  <c r="H19" i="1"/>
  <c r="L19" i="1"/>
  <c r="F20" i="1"/>
  <c r="J20" i="1"/>
  <c r="D21" i="1"/>
  <c r="H21" i="1"/>
  <c r="L21" i="1"/>
  <c r="F22" i="1"/>
  <c r="J22" i="1"/>
  <c r="D23" i="1"/>
  <c r="H23" i="1"/>
  <c r="L23" i="1"/>
  <c r="F24" i="1"/>
  <c r="J24" i="1"/>
  <c r="D25" i="1"/>
  <c r="H25" i="1"/>
  <c r="L25" i="1"/>
  <c r="F26" i="1"/>
  <c r="D27" i="1"/>
  <c r="H27" i="1"/>
  <c r="L27" i="1"/>
  <c r="F28" i="1"/>
  <c r="J28" i="1"/>
  <c r="D29" i="1"/>
  <c r="H29" i="1"/>
  <c r="L29" i="1"/>
  <c r="F30" i="1"/>
  <c r="J30" i="1"/>
  <c r="D31" i="1"/>
  <c r="H31" i="1"/>
  <c r="L31" i="1"/>
  <c r="F32" i="1"/>
  <c r="J32" i="1"/>
  <c r="D33" i="1"/>
  <c r="H33" i="1"/>
  <c r="L33" i="1"/>
  <c r="F34" i="1"/>
  <c r="J34" i="1"/>
  <c r="D35" i="1"/>
  <c r="H35" i="1"/>
  <c r="L35" i="1"/>
  <c r="F36" i="1"/>
  <c r="J36" i="1"/>
  <c r="D37" i="1"/>
  <c r="H37" i="1"/>
  <c r="L37" i="1"/>
  <c r="F38" i="1"/>
  <c r="J38" i="1"/>
  <c r="D39" i="1"/>
  <c r="H39" i="1"/>
  <c r="L39" i="1"/>
  <c r="F40" i="1"/>
  <c r="J40" i="1"/>
  <c r="D41" i="1"/>
  <c r="H41" i="1"/>
  <c r="L41" i="1"/>
  <c r="F42" i="1"/>
  <c r="J42" i="1"/>
  <c r="D43" i="1"/>
  <c r="H43" i="1"/>
  <c r="L43" i="1"/>
  <c r="E44" i="1"/>
  <c r="I44" i="1"/>
  <c r="D45" i="1"/>
  <c r="H45" i="1"/>
  <c r="D46" i="1"/>
  <c r="H46" i="1"/>
  <c r="L46" i="1"/>
  <c r="F47" i="1"/>
  <c r="J47" i="1"/>
  <c r="D48" i="1"/>
  <c r="H48" i="1"/>
  <c r="L48" i="1"/>
  <c r="F49" i="1"/>
  <c r="J49" i="1"/>
  <c r="D50" i="1"/>
  <c r="H50" i="1"/>
  <c r="L50" i="1"/>
  <c r="F51" i="1"/>
  <c r="J51" i="1"/>
  <c r="F53" i="1"/>
  <c r="J53" i="1"/>
  <c r="F55" i="1"/>
  <c r="K55" i="1"/>
  <c r="G56" i="1"/>
  <c r="AB56" i="1"/>
  <c r="G57" i="1"/>
  <c r="J58" i="1"/>
  <c r="F58" i="1"/>
  <c r="H58" i="1"/>
  <c r="M58" i="1"/>
  <c r="P59" i="1"/>
  <c r="L59" i="1"/>
  <c r="H59" i="1"/>
  <c r="D59" i="1"/>
  <c r="I59" i="1"/>
  <c r="E62" i="1"/>
  <c r="K62" i="1"/>
  <c r="F63" i="1"/>
  <c r="K63" i="1"/>
  <c r="G64" i="1"/>
  <c r="AB64" i="1"/>
  <c r="G65" i="1"/>
  <c r="J66" i="1"/>
  <c r="F66" i="1"/>
  <c r="H66" i="1"/>
  <c r="M66" i="1"/>
  <c r="P67" i="1"/>
  <c r="L67" i="1"/>
  <c r="H67" i="1"/>
  <c r="D67" i="1"/>
  <c r="I67" i="1"/>
  <c r="E70" i="1"/>
  <c r="K70" i="1"/>
  <c r="F71" i="1"/>
  <c r="K71" i="1"/>
  <c r="J74" i="1"/>
  <c r="F74" i="1"/>
  <c r="H74" i="1"/>
  <c r="M74" i="1"/>
  <c r="P75" i="1"/>
  <c r="L75" i="1"/>
  <c r="H75" i="1"/>
  <c r="D75" i="1"/>
  <c r="I75" i="1"/>
  <c r="D76" i="1"/>
  <c r="I76" i="1"/>
  <c r="P76" i="1"/>
  <c r="E78" i="1"/>
  <c r="K78" i="1"/>
  <c r="F79" i="1"/>
  <c r="K79" i="1"/>
  <c r="AB80" i="1"/>
  <c r="J82" i="1"/>
  <c r="F82" i="1"/>
  <c r="H82" i="1"/>
  <c r="M82" i="1"/>
  <c r="P83" i="1"/>
  <c r="L83" i="1"/>
  <c r="H83" i="1"/>
  <c r="D83" i="1"/>
  <c r="I83" i="1"/>
  <c r="M84" i="1"/>
  <c r="I84" i="1"/>
  <c r="E84" i="1"/>
  <c r="H84" i="1"/>
  <c r="F85" i="1"/>
  <c r="K85" i="1"/>
  <c r="P85" i="1"/>
  <c r="E86" i="1"/>
  <c r="J86" i="1"/>
  <c r="J91" i="1"/>
  <c r="F91" i="1"/>
  <c r="H91" i="1"/>
  <c r="M91" i="1"/>
  <c r="P92" i="1"/>
  <c r="L92" i="1"/>
  <c r="H92" i="1"/>
  <c r="D92" i="1"/>
  <c r="I92" i="1"/>
  <c r="D93" i="1"/>
  <c r="I93" i="1"/>
  <c r="P93" i="1"/>
  <c r="E94" i="1"/>
  <c r="J94" i="1"/>
  <c r="R95" i="1"/>
  <c r="S95" i="1" s="1"/>
  <c r="T95" i="1" s="1"/>
  <c r="AA95" i="1"/>
  <c r="D97" i="1"/>
  <c r="L97" i="1"/>
  <c r="P97" i="1"/>
  <c r="M103" i="1"/>
  <c r="I103" i="1"/>
  <c r="E103" i="1"/>
  <c r="J103" i="1"/>
  <c r="F103" i="1"/>
  <c r="K103" i="1"/>
  <c r="D105" i="1"/>
  <c r="L105" i="1"/>
  <c r="P105" i="1"/>
  <c r="M111" i="1"/>
  <c r="I111" i="1"/>
  <c r="E111" i="1"/>
  <c r="J111" i="1"/>
  <c r="F111" i="1"/>
  <c r="K111" i="1"/>
  <c r="D113" i="1"/>
  <c r="L113" i="1"/>
  <c r="P113" i="1"/>
  <c r="M119" i="1"/>
  <c r="I119" i="1"/>
  <c r="E119" i="1"/>
  <c r="J119" i="1"/>
  <c r="F119" i="1"/>
  <c r="K119" i="1"/>
  <c r="AA151" i="1"/>
  <c r="R168" i="1"/>
  <c r="S168" i="1" s="1"/>
  <c r="T168" i="1" s="1"/>
  <c r="AA168" i="1"/>
  <c r="V168" i="1"/>
  <c r="W168" i="1" s="1"/>
  <c r="X168" i="1" s="1"/>
  <c r="AB168" i="1"/>
  <c r="K12" i="1"/>
  <c r="K14" i="1"/>
  <c r="K18" i="1"/>
  <c r="K28" i="1"/>
  <c r="G34" i="1"/>
  <c r="K34" i="1"/>
  <c r="G40" i="1"/>
  <c r="G42" i="1"/>
  <c r="K42" i="1"/>
  <c r="G47" i="1"/>
  <c r="K47" i="1"/>
  <c r="G49" i="1"/>
  <c r="G51" i="1"/>
  <c r="K51" i="1"/>
  <c r="G53" i="1"/>
  <c r="G55" i="1"/>
  <c r="M55" i="1"/>
  <c r="J56" i="1"/>
  <c r="F56" i="1"/>
  <c r="H56" i="1"/>
  <c r="M56" i="1"/>
  <c r="P57" i="1"/>
  <c r="L57" i="1"/>
  <c r="H57" i="1"/>
  <c r="D57" i="1"/>
  <c r="I57" i="1"/>
  <c r="G62" i="1"/>
  <c r="L62" i="1"/>
  <c r="G63" i="1"/>
  <c r="J64" i="1"/>
  <c r="F64" i="1"/>
  <c r="H64" i="1"/>
  <c r="M64" i="1"/>
  <c r="P65" i="1"/>
  <c r="L65" i="1"/>
  <c r="H65" i="1"/>
  <c r="D65" i="1"/>
  <c r="I65" i="1"/>
  <c r="D66" i="1"/>
  <c r="I66" i="1"/>
  <c r="P66" i="1"/>
  <c r="E67" i="1"/>
  <c r="J67" i="1"/>
  <c r="E68" i="1"/>
  <c r="K68" i="1"/>
  <c r="N68" i="1" s="1"/>
  <c r="R68" i="1" s="1"/>
  <c r="F69" i="1"/>
  <c r="K69" i="1"/>
  <c r="G70" i="1"/>
  <c r="L70" i="1"/>
  <c r="G71" i="1"/>
  <c r="M71" i="1"/>
  <c r="J72" i="1"/>
  <c r="F72" i="1"/>
  <c r="H72" i="1"/>
  <c r="M72" i="1"/>
  <c r="P73" i="1"/>
  <c r="L73" i="1"/>
  <c r="H73" i="1"/>
  <c r="D73" i="1"/>
  <c r="I73" i="1"/>
  <c r="D74" i="1"/>
  <c r="I74" i="1"/>
  <c r="P74" i="1"/>
  <c r="E75" i="1"/>
  <c r="J75" i="1"/>
  <c r="E76" i="1"/>
  <c r="K76" i="1"/>
  <c r="F77" i="1"/>
  <c r="K77" i="1"/>
  <c r="G78" i="1"/>
  <c r="L78" i="1"/>
  <c r="G79" i="1"/>
  <c r="M79" i="1"/>
  <c r="J80" i="1"/>
  <c r="F80" i="1"/>
  <c r="H80" i="1"/>
  <c r="M80" i="1"/>
  <c r="P81" i="1"/>
  <c r="L81" i="1"/>
  <c r="H81" i="1"/>
  <c r="D81" i="1"/>
  <c r="I81" i="1"/>
  <c r="D82" i="1"/>
  <c r="I82" i="1"/>
  <c r="P82" i="1"/>
  <c r="E83" i="1"/>
  <c r="J83" i="1"/>
  <c r="D84" i="1"/>
  <c r="J84" i="1"/>
  <c r="P84" i="1"/>
  <c r="G85" i="1"/>
  <c r="F86" i="1"/>
  <c r="K86" i="1"/>
  <c r="J89" i="1"/>
  <c r="F89" i="1"/>
  <c r="H89" i="1"/>
  <c r="M89" i="1"/>
  <c r="P90" i="1"/>
  <c r="L90" i="1"/>
  <c r="H90" i="1"/>
  <c r="D90" i="1"/>
  <c r="I90" i="1"/>
  <c r="N90" i="1" s="1"/>
  <c r="D91" i="1"/>
  <c r="I91" i="1"/>
  <c r="P91" i="1"/>
  <c r="E92" i="1"/>
  <c r="J92" i="1"/>
  <c r="E93" i="1"/>
  <c r="K93" i="1"/>
  <c r="F94" i="1"/>
  <c r="K94" i="1"/>
  <c r="G95" i="1"/>
  <c r="AB95" i="1"/>
  <c r="G97" i="1"/>
  <c r="V99" i="1"/>
  <c r="W99" i="1" s="1"/>
  <c r="X99" i="1" s="1"/>
  <c r="M101" i="1"/>
  <c r="I101" i="1"/>
  <c r="E101" i="1"/>
  <c r="J101" i="1"/>
  <c r="F101" i="1"/>
  <c r="K101" i="1"/>
  <c r="D103" i="1"/>
  <c r="L103" i="1"/>
  <c r="P103" i="1"/>
  <c r="G105" i="1"/>
  <c r="M109" i="1"/>
  <c r="I109" i="1"/>
  <c r="E109" i="1"/>
  <c r="J109" i="1"/>
  <c r="F109" i="1"/>
  <c r="K109" i="1"/>
  <c r="D111" i="1"/>
  <c r="L111" i="1"/>
  <c r="P111" i="1"/>
  <c r="G113" i="1"/>
  <c r="M117" i="1"/>
  <c r="I117" i="1"/>
  <c r="E117" i="1"/>
  <c r="J117" i="1"/>
  <c r="F117" i="1"/>
  <c r="K117" i="1"/>
  <c r="D119" i="1"/>
  <c r="L119" i="1"/>
  <c r="P119" i="1"/>
  <c r="M121" i="1"/>
  <c r="I121" i="1"/>
  <c r="E121" i="1"/>
  <c r="P121" i="1"/>
  <c r="L121" i="1"/>
  <c r="H121" i="1"/>
  <c r="D121" i="1"/>
  <c r="J121" i="1"/>
  <c r="F121" i="1"/>
  <c r="M123" i="1"/>
  <c r="I123" i="1"/>
  <c r="E123" i="1"/>
  <c r="P123" i="1"/>
  <c r="L123" i="1"/>
  <c r="H123" i="1"/>
  <c r="D123" i="1"/>
  <c r="J123" i="1"/>
  <c r="F123" i="1"/>
  <c r="G10" i="1"/>
  <c r="K10" i="1"/>
  <c r="G12" i="1"/>
  <c r="G14" i="1"/>
  <c r="G22" i="1"/>
  <c r="K32" i="1"/>
  <c r="G36" i="1"/>
  <c r="H6" i="1"/>
  <c r="H8" i="1"/>
  <c r="H10" i="1"/>
  <c r="H28" i="1"/>
  <c r="H30" i="1"/>
  <c r="D34" i="1"/>
  <c r="H34" i="1"/>
  <c r="H38" i="1"/>
  <c r="D42" i="1"/>
  <c r="I55" i="1"/>
  <c r="P63" i="1"/>
  <c r="L63" i="1"/>
  <c r="H63" i="1"/>
  <c r="D63" i="1"/>
  <c r="L85" i="1"/>
  <c r="H85" i="1"/>
  <c r="D85" i="1"/>
  <c r="I85" i="1"/>
  <c r="G86" i="1"/>
  <c r="M86" i="1"/>
  <c r="J87" i="1"/>
  <c r="F87" i="1"/>
  <c r="H87" i="1"/>
  <c r="M87" i="1"/>
  <c r="P88" i="1"/>
  <c r="L88" i="1"/>
  <c r="H88" i="1"/>
  <c r="D88" i="1"/>
  <c r="I88" i="1"/>
  <c r="D89" i="1"/>
  <c r="I89" i="1"/>
  <c r="P89" i="1"/>
  <c r="E90" i="1"/>
  <c r="J90" i="1"/>
  <c r="E91" i="1"/>
  <c r="K91" i="1"/>
  <c r="F92" i="1"/>
  <c r="K92" i="1"/>
  <c r="G93" i="1"/>
  <c r="L93" i="1"/>
  <c r="G94" i="1"/>
  <c r="M94" i="1"/>
  <c r="J95" i="1"/>
  <c r="F95" i="1"/>
  <c r="H95" i="1"/>
  <c r="M95" i="1"/>
  <c r="H97" i="1"/>
  <c r="M99" i="1"/>
  <c r="I99" i="1"/>
  <c r="E99" i="1"/>
  <c r="J99" i="1"/>
  <c r="F99" i="1"/>
  <c r="K99" i="1"/>
  <c r="AA99" i="1"/>
  <c r="D101" i="1"/>
  <c r="L101" i="1"/>
  <c r="P101" i="1"/>
  <c r="G103" i="1"/>
  <c r="H105" i="1"/>
  <c r="M107" i="1"/>
  <c r="I107" i="1"/>
  <c r="E107" i="1"/>
  <c r="J107" i="1"/>
  <c r="F107" i="1"/>
  <c r="K107" i="1"/>
  <c r="AA107" i="1"/>
  <c r="D109" i="1"/>
  <c r="L109" i="1"/>
  <c r="P109" i="1"/>
  <c r="G111" i="1"/>
  <c r="H113" i="1"/>
  <c r="M115" i="1"/>
  <c r="I115" i="1"/>
  <c r="E115" i="1"/>
  <c r="J115" i="1"/>
  <c r="F115" i="1"/>
  <c r="K115" i="1"/>
  <c r="D117" i="1"/>
  <c r="L117" i="1"/>
  <c r="P117" i="1"/>
  <c r="G119" i="1"/>
  <c r="G121" i="1"/>
  <c r="G123" i="1"/>
  <c r="D96" i="1"/>
  <c r="H96" i="1"/>
  <c r="L96" i="1"/>
  <c r="P96" i="1"/>
  <c r="D98" i="1"/>
  <c r="H98" i="1"/>
  <c r="L98" i="1"/>
  <c r="P98" i="1"/>
  <c r="D100" i="1"/>
  <c r="H100" i="1"/>
  <c r="L100" i="1"/>
  <c r="P100" i="1"/>
  <c r="D102" i="1"/>
  <c r="H102" i="1"/>
  <c r="L102" i="1"/>
  <c r="P102" i="1"/>
  <c r="D104" i="1"/>
  <c r="H104" i="1"/>
  <c r="L104" i="1"/>
  <c r="P104" i="1"/>
  <c r="D106" i="1"/>
  <c r="H106" i="1"/>
  <c r="L106" i="1"/>
  <c r="P106" i="1"/>
  <c r="D108" i="1"/>
  <c r="H108" i="1"/>
  <c r="L108" i="1"/>
  <c r="P108" i="1"/>
  <c r="D110" i="1"/>
  <c r="H110" i="1"/>
  <c r="L110" i="1"/>
  <c r="P110" i="1"/>
  <c r="D112" i="1"/>
  <c r="H112" i="1"/>
  <c r="L112" i="1"/>
  <c r="P112" i="1"/>
  <c r="D114" i="1"/>
  <c r="H114" i="1"/>
  <c r="L114" i="1"/>
  <c r="P114" i="1"/>
  <c r="D116" i="1"/>
  <c r="H116" i="1"/>
  <c r="L116" i="1"/>
  <c r="P116" i="1"/>
  <c r="D118" i="1"/>
  <c r="H118" i="1"/>
  <c r="L118" i="1"/>
  <c r="P118" i="1"/>
  <c r="D120" i="1"/>
  <c r="H120" i="1"/>
  <c r="L120" i="1"/>
  <c r="P120" i="1"/>
  <c r="D122" i="1"/>
  <c r="H122" i="1"/>
  <c r="L122" i="1"/>
  <c r="P122" i="1"/>
  <c r="G124" i="1"/>
  <c r="F125" i="1"/>
  <c r="J125" i="1"/>
  <c r="P125" i="1"/>
  <c r="F126" i="1"/>
  <c r="J126" i="1"/>
  <c r="D127" i="1"/>
  <c r="H127" i="1"/>
  <c r="L127" i="1"/>
  <c r="P127" i="1"/>
  <c r="F128" i="1"/>
  <c r="J128" i="1"/>
  <c r="D129" i="1"/>
  <c r="H129" i="1"/>
  <c r="L129" i="1"/>
  <c r="P129" i="1"/>
  <c r="F130" i="1"/>
  <c r="J130" i="1"/>
  <c r="D131" i="1"/>
  <c r="H131" i="1"/>
  <c r="L131" i="1"/>
  <c r="P131" i="1"/>
  <c r="F132" i="1"/>
  <c r="J132" i="1"/>
  <c r="D133" i="1"/>
  <c r="H133" i="1"/>
  <c r="L133" i="1"/>
  <c r="P133" i="1"/>
  <c r="F134" i="1"/>
  <c r="J134" i="1"/>
  <c r="D135" i="1"/>
  <c r="H135" i="1"/>
  <c r="L135" i="1"/>
  <c r="P135" i="1"/>
  <c r="F136" i="1"/>
  <c r="E137" i="1"/>
  <c r="K137" i="1"/>
  <c r="F138" i="1"/>
  <c r="K138" i="1"/>
  <c r="G139" i="1"/>
  <c r="G140" i="1"/>
  <c r="J141" i="1"/>
  <c r="F141" i="1"/>
  <c r="H141" i="1"/>
  <c r="M141" i="1"/>
  <c r="V141" i="1"/>
  <c r="W141" i="1" s="1"/>
  <c r="X141" i="1" s="1"/>
  <c r="P142" i="1"/>
  <c r="L142" i="1"/>
  <c r="H142" i="1"/>
  <c r="D142" i="1"/>
  <c r="I142" i="1"/>
  <c r="N142" i="1" s="1"/>
  <c r="D143" i="1"/>
  <c r="I143" i="1"/>
  <c r="E144" i="1"/>
  <c r="E145" i="1"/>
  <c r="K145" i="1"/>
  <c r="F146" i="1"/>
  <c r="K146" i="1"/>
  <c r="G147" i="1"/>
  <c r="AB147" i="1"/>
  <c r="G148" i="1"/>
  <c r="J149" i="1"/>
  <c r="F149" i="1"/>
  <c r="H149" i="1"/>
  <c r="M149" i="1"/>
  <c r="P150" i="1"/>
  <c r="L150" i="1"/>
  <c r="H150" i="1"/>
  <c r="D150" i="1"/>
  <c r="I150" i="1"/>
  <c r="N150" i="1" s="1"/>
  <c r="D151" i="1"/>
  <c r="I151" i="1"/>
  <c r="E152" i="1"/>
  <c r="E153" i="1"/>
  <c r="K153" i="1"/>
  <c r="F154" i="1"/>
  <c r="K154" i="1"/>
  <c r="V155" i="1"/>
  <c r="W155" i="1" s="1"/>
  <c r="X155" i="1" s="1"/>
  <c r="J157" i="1"/>
  <c r="F157" i="1"/>
  <c r="M157" i="1"/>
  <c r="I157" i="1"/>
  <c r="E157" i="1"/>
  <c r="K157" i="1"/>
  <c r="D159" i="1"/>
  <c r="L159" i="1"/>
  <c r="G161" i="1"/>
  <c r="V163" i="1"/>
  <c r="W163" i="1" s="1"/>
  <c r="X163" i="1" s="1"/>
  <c r="J166" i="1"/>
  <c r="F166" i="1"/>
  <c r="M166" i="1"/>
  <c r="I166" i="1"/>
  <c r="E166" i="1"/>
  <c r="K166" i="1"/>
  <c r="AA166" i="1"/>
  <c r="D168" i="1"/>
  <c r="L168" i="1"/>
  <c r="G170" i="1"/>
  <c r="AA171" i="1"/>
  <c r="AB178" i="1"/>
  <c r="G125" i="1"/>
  <c r="K125" i="1"/>
  <c r="G126" i="1"/>
  <c r="K126" i="1"/>
  <c r="G128" i="1"/>
  <c r="K128" i="1"/>
  <c r="G130" i="1"/>
  <c r="K130" i="1"/>
  <c r="G132" i="1"/>
  <c r="K132" i="1"/>
  <c r="G134" i="1"/>
  <c r="K134" i="1"/>
  <c r="P136" i="1"/>
  <c r="L136" i="1"/>
  <c r="G136" i="1"/>
  <c r="K136" i="1"/>
  <c r="G137" i="1"/>
  <c r="G138" i="1"/>
  <c r="J139" i="1"/>
  <c r="F139" i="1"/>
  <c r="H139" i="1"/>
  <c r="M139" i="1"/>
  <c r="P140" i="1"/>
  <c r="L140" i="1"/>
  <c r="H140" i="1"/>
  <c r="D140" i="1"/>
  <c r="I140" i="1"/>
  <c r="G145" i="1"/>
  <c r="G146" i="1"/>
  <c r="J147" i="1"/>
  <c r="F147" i="1"/>
  <c r="H147" i="1"/>
  <c r="M147" i="1"/>
  <c r="V147" i="1"/>
  <c r="W147" i="1" s="1"/>
  <c r="X147" i="1" s="1"/>
  <c r="P148" i="1"/>
  <c r="L148" i="1"/>
  <c r="H148" i="1"/>
  <c r="D148" i="1"/>
  <c r="I148" i="1"/>
  <c r="G153" i="1"/>
  <c r="G154" i="1"/>
  <c r="J155" i="1"/>
  <c r="F155" i="1"/>
  <c r="M155" i="1"/>
  <c r="I155" i="1"/>
  <c r="E155" i="1"/>
  <c r="K155" i="1"/>
  <c r="AA155" i="1"/>
  <c r="AB157" i="1"/>
  <c r="AB160" i="1"/>
  <c r="V160" i="1"/>
  <c r="W160" i="1" s="1"/>
  <c r="X160" i="1" s="1"/>
  <c r="AA160" i="1"/>
  <c r="J163" i="1"/>
  <c r="F163" i="1"/>
  <c r="M163" i="1"/>
  <c r="I163" i="1"/>
  <c r="E163" i="1"/>
  <c r="K163" i="1"/>
  <c r="P165" i="1"/>
  <c r="J165" i="1"/>
  <c r="F165" i="1"/>
  <c r="M165" i="1"/>
  <c r="I165" i="1"/>
  <c r="E165" i="1"/>
  <c r="A165" i="1" s="1"/>
  <c r="K165" i="1"/>
  <c r="AB166" i="1"/>
  <c r="AB169" i="1"/>
  <c r="V169" i="1"/>
  <c r="W169" i="1" s="1"/>
  <c r="X169" i="1" s="1"/>
  <c r="AA169" i="1"/>
  <c r="P172" i="1"/>
  <c r="J172" i="1"/>
  <c r="F172" i="1"/>
  <c r="M172" i="1"/>
  <c r="I172" i="1"/>
  <c r="E172" i="1"/>
  <c r="K172" i="1"/>
  <c r="D125" i="1"/>
  <c r="H125" i="1"/>
  <c r="L125" i="1"/>
  <c r="D126" i="1"/>
  <c r="H126" i="1"/>
  <c r="L126" i="1"/>
  <c r="P126" i="1"/>
  <c r="D128" i="1"/>
  <c r="H128" i="1"/>
  <c r="L128" i="1"/>
  <c r="P128" i="1"/>
  <c r="D130" i="1"/>
  <c r="H130" i="1"/>
  <c r="L130" i="1"/>
  <c r="P130" i="1"/>
  <c r="D132" i="1"/>
  <c r="H132" i="1"/>
  <c r="L132" i="1"/>
  <c r="P132" i="1"/>
  <c r="D134" i="1"/>
  <c r="H134" i="1"/>
  <c r="L134" i="1"/>
  <c r="P134" i="1"/>
  <c r="J137" i="1"/>
  <c r="F137" i="1"/>
  <c r="H137" i="1"/>
  <c r="M137" i="1"/>
  <c r="P138" i="1"/>
  <c r="L138" i="1"/>
  <c r="H138" i="1"/>
  <c r="D138" i="1"/>
  <c r="I138" i="1"/>
  <c r="D139" i="1"/>
  <c r="I139" i="1"/>
  <c r="P139" i="1"/>
  <c r="J145" i="1"/>
  <c r="F145" i="1"/>
  <c r="H145" i="1"/>
  <c r="M145" i="1"/>
  <c r="P146" i="1"/>
  <c r="L146" i="1"/>
  <c r="H146" i="1"/>
  <c r="D146" i="1"/>
  <c r="I146" i="1"/>
  <c r="J153" i="1"/>
  <c r="F153" i="1"/>
  <c r="H153" i="1"/>
  <c r="M153" i="1"/>
  <c r="P154" i="1"/>
  <c r="L154" i="1"/>
  <c r="H154" i="1"/>
  <c r="D154" i="1"/>
  <c r="I154" i="1"/>
  <c r="AB155" i="1"/>
  <c r="AB158" i="1"/>
  <c r="V158" i="1"/>
  <c r="W158" i="1" s="1"/>
  <c r="X158" i="1" s="1"/>
  <c r="AA158" i="1"/>
  <c r="J161" i="1"/>
  <c r="F161" i="1"/>
  <c r="M161" i="1"/>
  <c r="I161" i="1"/>
  <c r="E161" i="1"/>
  <c r="K161" i="1"/>
  <c r="AB167" i="1"/>
  <c r="V167" i="1"/>
  <c r="W167" i="1" s="1"/>
  <c r="X167" i="1" s="1"/>
  <c r="AA167" i="1"/>
  <c r="J170" i="1"/>
  <c r="F170" i="1"/>
  <c r="M170" i="1"/>
  <c r="I170" i="1"/>
  <c r="E170" i="1"/>
  <c r="K170" i="1"/>
  <c r="J176" i="1"/>
  <c r="F176" i="1"/>
  <c r="P176" i="1"/>
  <c r="I176" i="1"/>
  <c r="D176" i="1"/>
  <c r="L176" i="1"/>
  <c r="G176" i="1"/>
  <c r="K176" i="1"/>
  <c r="E176" i="1"/>
  <c r="G96" i="1"/>
  <c r="G98" i="1"/>
  <c r="G100" i="1"/>
  <c r="N100" i="1" s="1"/>
  <c r="G102" i="1"/>
  <c r="G104" i="1"/>
  <c r="G106" i="1"/>
  <c r="N106" i="1" s="1"/>
  <c r="G108" i="1"/>
  <c r="G110" i="1"/>
  <c r="G112" i="1"/>
  <c r="G114" i="1"/>
  <c r="G116" i="1"/>
  <c r="G118" i="1"/>
  <c r="G120" i="1"/>
  <c r="G122" i="1"/>
  <c r="E125" i="1"/>
  <c r="A125" i="1" s="1"/>
  <c r="I125" i="1"/>
  <c r="E126" i="1"/>
  <c r="I126" i="1"/>
  <c r="G127" i="1"/>
  <c r="N127" i="1" s="1"/>
  <c r="E128" i="1"/>
  <c r="I128" i="1"/>
  <c r="G129" i="1"/>
  <c r="E130" i="1"/>
  <c r="I130" i="1"/>
  <c r="G131" i="1"/>
  <c r="E132" i="1"/>
  <c r="I132" i="1"/>
  <c r="G133" i="1"/>
  <c r="E134" i="1"/>
  <c r="I134" i="1"/>
  <c r="G135" i="1"/>
  <c r="E136" i="1"/>
  <c r="I136" i="1"/>
  <c r="D137" i="1"/>
  <c r="I137" i="1"/>
  <c r="P137" i="1"/>
  <c r="E138" i="1"/>
  <c r="J138" i="1"/>
  <c r="E139" i="1"/>
  <c r="K139" i="1"/>
  <c r="F140" i="1"/>
  <c r="K140" i="1"/>
  <c r="J143" i="1"/>
  <c r="F143" i="1"/>
  <c r="H143" i="1"/>
  <c r="M143" i="1"/>
  <c r="P144" i="1"/>
  <c r="L144" i="1"/>
  <c r="H144" i="1"/>
  <c r="D144" i="1"/>
  <c r="I144" i="1"/>
  <c r="D145" i="1"/>
  <c r="I145" i="1"/>
  <c r="P145" i="1"/>
  <c r="E146" i="1"/>
  <c r="J146" i="1"/>
  <c r="E147" i="1"/>
  <c r="K147" i="1"/>
  <c r="R147" i="1"/>
  <c r="S147" i="1" s="1"/>
  <c r="T147" i="1" s="1"/>
  <c r="F148" i="1"/>
  <c r="K148" i="1"/>
  <c r="N149" i="1"/>
  <c r="J151" i="1"/>
  <c r="F151" i="1"/>
  <c r="H151" i="1"/>
  <c r="M151" i="1"/>
  <c r="N151" i="1" s="1"/>
  <c r="P152" i="1"/>
  <c r="L152" i="1"/>
  <c r="H152" i="1"/>
  <c r="D152" i="1"/>
  <c r="I152" i="1"/>
  <c r="D153" i="1"/>
  <c r="I153" i="1"/>
  <c r="P153" i="1"/>
  <c r="E154" i="1"/>
  <c r="J154" i="1"/>
  <c r="G155" i="1"/>
  <c r="R158" i="1"/>
  <c r="S158" i="1" s="1"/>
  <c r="T158" i="1" s="1"/>
  <c r="J159" i="1"/>
  <c r="F159" i="1"/>
  <c r="M159" i="1"/>
  <c r="I159" i="1"/>
  <c r="E159" i="1"/>
  <c r="K159" i="1"/>
  <c r="D161" i="1"/>
  <c r="L161" i="1"/>
  <c r="P161" i="1"/>
  <c r="G163" i="1"/>
  <c r="G165" i="1"/>
  <c r="V166" i="1"/>
  <c r="W166" i="1" s="1"/>
  <c r="X166" i="1" s="1"/>
  <c r="R167" i="1"/>
  <c r="S167" i="1" s="1"/>
  <c r="T167" i="1" s="1"/>
  <c r="J168" i="1"/>
  <c r="F168" i="1"/>
  <c r="M168" i="1"/>
  <c r="I168" i="1"/>
  <c r="E168" i="1"/>
  <c r="K168" i="1"/>
  <c r="D170" i="1"/>
  <c r="L170" i="1"/>
  <c r="P170" i="1"/>
  <c r="G172" i="1"/>
  <c r="J174" i="1"/>
  <c r="F174" i="1"/>
  <c r="K174" i="1"/>
  <c r="E174" i="1"/>
  <c r="P174" i="1"/>
  <c r="I174" i="1"/>
  <c r="D174" i="1"/>
  <c r="M174" i="1"/>
  <c r="H176" i="1"/>
  <c r="P177" i="1"/>
  <c r="L177" i="1"/>
  <c r="H177" i="1"/>
  <c r="D177" i="1"/>
  <c r="J177" i="1"/>
  <c r="E177" i="1"/>
  <c r="M177" i="1"/>
  <c r="G177" i="1"/>
  <c r="K177" i="1"/>
  <c r="F177" i="1"/>
  <c r="AA205" i="1"/>
  <c r="G156" i="1"/>
  <c r="K156" i="1"/>
  <c r="G158" i="1"/>
  <c r="K158" i="1"/>
  <c r="G160" i="1"/>
  <c r="K160" i="1"/>
  <c r="G162" i="1"/>
  <c r="K162" i="1"/>
  <c r="G167" i="1"/>
  <c r="K167" i="1"/>
  <c r="G169" i="1"/>
  <c r="K169" i="1"/>
  <c r="G171" i="1"/>
  <c r="K171" i="1"/>
  <c r="P173" i="1"/>
  <c r="L173" i="1"/>
  <c r="H173" i="1"/>
  <c r="D173" i="1"/>
  <c r="I173" i="1"/>
  <c r="N173" i="1" s="1"/>
  <c r="E175" i="1"/>
  <c r="J175" i="1"/>
  <c r="J180" i="1"/>
  <c r="F180" i="1"/>
  <c r="H180" i="1"/>
  <c r="M180" i="1"/>
  <c r="P181" i="1"/>
  <c r="L181" i="1"/>
  <c r="H181" i="1"/>
  <c r="D181" i="1"/>
  <c r="I181" i="1"/>
  <c r="D182" i="1"/>
  <c r="I182" i="1"/>
  <c r="P182" i="1"/>
  <c r="E183" i="1"/>
  <c r="J183" i="1"/>
  <c r="E184" i="1"/>
  <c r="K184" i="1"/>
  <c r="F185" i="1"/>
  <c r="K185" i="1"/>
  <c r="J188" i="1"/>
  <c r="F188" i="1"/>
  <c r="H188" i="1"/>
  <c r="M188" i="1"/>
  <c r="P189" i="1"/>
  <c r="L189" i="1"/>
  <c r="H189" i="1"/>
  <c r="D189" i="1"/>
  <c r="I189" i="1"/>
  <c r="D190" i="1"/>
  <c r="I190" i="1"/>
  <c r="P190" i="1"/>
  <c r="E191" i="1"/>
  <c r="J191" i="1"/>
  <c r="E192" i="1"/>
  <c r="K192" i="1"/>
  <c r="F193" i="1"/>
  <c r="K193" i="1"/>
  <c r="AB194" i="1"/>
  <c r="J196" i="1"/>
  <c r="F196" i="1"/>
  <c r="H196" i="1"/>
  <c r="M196" i="1"/>
  <c r="P197" i="1"/>
  <c r="L197" i="1"/>
  <c r="H197" i="1"/>
  <c r="D197" i="1"/>
  <c r="I197" i="1"/>
  <c r="N197" i="1" s="1"/>
  <c r="D198" i="1"/>
  <c r="I198" i="1"/>
  <c r="P198" i="1"/>
  <c r="E199" i="1"/>
  <c r="J199" i="1"/>
  <c r="E200" i="1"/>
  <c r="K200" i="1"/>
  <c r="F201" i="1"/>
  <c r="K201" i="1"/>
  <c r="E205" i="1"/>
  <c r="A205" i="1" s="1"/>
  <c r="J205" i="1"/>
  <c r="P206" i="1"/>
  <c r="L206" i="1"/>
  <c r="H206" i="1"/>
  <c r="D206" i="1"/>
  <c r="I206" i="1"/>
  <c r="M210" i="1"/>
  <c r="I210" i="1"/>
  <c r="E210" i="1"/>
  <c r="P210" i="1"/>
  <c r="L210" i="1"/>
  <c r="H210" i="1"/>
  <c r="D210" i="1"/>
  <c r="K210" i="1"/>
  <c r="V211" i="1"/>
  <c r="W211" i="1" s="1"/>
  <c r="X211" i="1" s="1"/>
  <c r="F212" i="1"/>
  <c r="G214" i="1"/>
  <c r="R217" i="1"/>
  <c r="S217" i="1" s="1"/>
  <c r="T217" i="1" s="1"/>
  <c r="M218" i="1"/>
  <c r="I218" i="1"/>
  <c r="E218" i="1"/>
  <c r="P218" i="1"/>
  <c r="L218" i="1"/>
  <c r="H218" i="1"/>
  <c r="D218" i="1"/>
  <c r="K218" i="1"/>
  <c r="F220" i="1"/>
  <c r="G222" i="1"/>
  <c r="R225" i="1"/>
  <c r="S225" i="1" s="1"/>
  <c r="T225" i="1" s="1"/>
  <c r="M226" i="1"/>
  <c r="I226" i="1"/>
  <c r="E226" i="1"/>
  <c r="P226" i="1"/>
  <c r="L226" i="1"/>
  <c r="H226" i="1"/>
  <c r="D226" i="1"/>
  <c r="K226" i="1"/>
  <c r="V227" i="1"/>
  <c r="W227" i="1" s="1"/>
  <c r="X227" i="1" s="1"/>
  <c r="AA231" i="1"/>
  <c r="R231" i="1"/>
  <c r="S231" i="1" s="1"/>
  <c r="T231" i="1" s="1"/>
  <c r="AA235" i="1"/>
  <c r="R235" i="1"/>
  <c r="S235" i="1" s="1"/>
  <c r="T235" i="1" s="1"/>
  <c r="AA237" i="1"/>
  <c r="R237" i="1"/>
  <c r="S237" i="1" s="1"/>
  <c r="T237" i="1" s="1"/>
  <c r="AA241" i="1"/>
  <c r="R241" i="1"/>
  <c r="S241" i="1" s="1"/>
  <c r="T241" i="1" s="1"/>
  <c r="R243" i="1"/>
  <c r="S243" i="1" s="1"/>
  <c r="T243" i="1" s="1"/>
  <c r="V244" i="1"/>
  <c r="W244" i="1" s="1"/>
  <c r="X244" i="1" s="1"/>
  <c r="D156" i="1"/>
  <c r="H156" i="1"/>
  <c r="L156" i="1"/>
  <c r="D158" i="1"/>
  <c r="H158" i="1"/>
  <c r="L158" i="1"/>
  <c r="D160" i="1"/>
  <c r="H160" i="1"/>
  <c r="L160" i="1"/>
  <c r="D162" i="1"/>
  <c r="H162" i="1"/>
  <c r="L162" i="1"/>
  <c r="G164" i="1"/>
  <c r="N164" i="1" s="1"/>
  <c r="D167" i="1"/>
  <c r="H167" i="1"/>
  <c r="L167" i="1"/>
  <c r="D169" i="1"/>
  <c r="H169" i="1"/>
  <c r="L169" i="1"/>
  <c r="D171" i="1"/>
  <c r="H171" i="1"/>
  <c r="L171" i="1"/>
  <c r="E173" i="1"/>
  <c r="J173" i="1"/>
  <c r="F175" i="1"/>
  <c r="J178" i="1"/>
  <c r="F178" i="1"/>
  <c r="H178" i="1"/>
  <c r="M178" i="1"/>
  <c r="P179" i="1"/>
  <c r="L179" i="1"/>
  <c r="H179" i="1"/>
  <c r="D179" i="1"/>
  <c r="I179" i="1"/>
  <c r="D180" i="1"/>
  <c r="I180" i="1"/>
  <c r="P180" i="1"/>
  <c r="E181" i="1"/>
  <c r="J181" i="1"/>
  <c r="E182" i="1"/>
  <c r="F183" i="1"/>
  <c r="G184" i="1"/>
  <c r="G185" i="1"/>
  <c r="J186" i="1"/>
  <c r="F186" i="1"/>
  <c r="H186" i="1"/>
  <c r="M186" i="1"/>
  <c r="P187" i="1"/>
  <c r="L187" i="1"/>
  <c r="H187" i="1"/>
  <c r="D187" i="1"/>
  <c r="I187" i="1"/>
  <c r="D188" i="1"/>
  <c r="I188" i="1"/>
  <c r="P188" i="1"/>
  <c r="E189" i="1"/>
  <c r="J189" i="1"/>
  <c r="E190" i="1"/>
  <c r="F191" i="1"/>
  <c r="G192" i="1"/>
  <c r="G193" i="1"/>
  <c r="J194" i="1"/>
  <c r="F194" i="1"/>
  <c r="H194" i="1"/>
  <c r="M194" i="1"/>
  <c r="V194" i="1"/>
  <c r="W194" i="1" s="1"/>
  <c r="X194" i="1" s="1"/>
  <c r="P195" i="1"/>
  <c r="L195" i="1"/>
  <c r="H195" i="1"/>
  <c r="D195" i="1"/>
  <c r="I195" i="1"/>
  <c r="D196" i="1"/>
  <c r="I196" i="1"/>
  <c r="P196" i="1"/>
  <c r="E197" i="1"/>
  <c r="J197" i="1"/>
  <c r="E198" i="1"/>
  <c r="F199" i="1"/>
  <c r="G200" i="1"/>
  <c r="G201" i="1"/>
  <c r="J202" i="1"/>
  <c r="F202" i="1"/>
  <c r="H202" i="1"/>
  <c r="M202" i="1"/>
  <c r="P203" i="1"/>
  <c r="L203" i="1"/>
  <c r="H203" i="1"/>
  <c r="D203" i="1"/>
  <c r="I203" i="1"/>
  <c r="M204" i="1"/>
  <c r="I204" i="1"/>
  <c r="E204" i="1"/>
  <c r="H204" i="1"/>
  <c r="F205" i="1"/>
  <c r="K205" i="1"/>
  <c r="E206" i="1"/>
  <c r="J206" i="1"/>
  <c r="R207" i="1"/>
  <c r="S207" i="1" s="1"/>
  <c r="T207" i="1" s="1"/>
  <c r="M208" i="1"/>
  <c r="I208" i="1"/>
  <c r="E208" i="1"/>
  <c r="P208" i="1"/>
  <c r="L208" i="1"/>
  <c r="H208" i="1"/>
  <c r="D208" i="1"/>
  <c r="K208" i="1"/>
  <c r="F210" i="1"/>
  <c r="M216" i="1"/>
  <c r="I216" i="1"/>
  <c r="E216" i="1"/>
  <c r="P216" i="1"/>
  <c r="L216" i="1"/>
  <c r="H216" i="1"/>
  <c r="D216" i="1"/>
  <c r="K216" i="1"/>
  <c r="V217" i="1"/>
  <c r="W217" i="1" s="1"/>
  <c r="X217" i="1" s="1"/>
  <c r="F218" i="1"/>
  <c r="AB221" i="1"/>
  <c r="M224" i="1"/>
  <c r="I224" i="1"/>
  <c r="E224" i="1"/>
  <c r="P224" i="1"/>
  <c r="L224" i="1"/>
  <c r="H224" i="1"/>
  <c r="D224" i="1"/>
  <c r="K224" i="1"/>
  <c r="V225" i="1"/>
  <c r="W225" i="1" s="1"/>
  <c r="X225" i="1" s="1"/>
  <c r="F226" i="1"/>
  <c r="V231" i="1"/>
  <c r="W231" i="1" s="1"/>
  <c r="X231" i="1" s="1"/>
  <c r="V235" i="1"/>
  <c r="W235" i="1" s="1"/>
  <c r="X235" i="1" s="1"/>
  <c r="V237" i="1"/>
  <c r="W237" i="1" s="1"/>
  <c r="X237" i="1" s="1"/>
  <c r="V241" i="1"/>
  <c r="W241" i="1" s="1"/>
  <c r="X241" i="1" s="1"/>
  <c r="AA244" i="1"/>
  <c r="J184" i="1"/>
  <c r="F184" i="1"/>
  <c r="H184" i="1"/>
  <c r="M184" i="1"/>
  <c r="P185" i="1"/>
  <c r="L185" i="1"/>
  <c r="H185" i="1"/>
  <c r="D185" i="1"/>
  <c r="I185" i="1"/>
  <c r="J192" i="1"/>
  <c r="F192" i="1"/>
  <c r="H192" i="1"/>
  <c r="M192" i="1"/>
  <c r="P193" i="1"/>
  <c r="L193" i="1"/>
  <c r="H193" i="1"/>
  <c r="D193" i="1"/>
  <c r="I193" i="1"/>
  <c r="J200" i="1"/>
  <c r="F200" i="1"/>
  <c r="H200" i="1"/>
  <c r="M200" i="1"/>
  <c r="P201" i="1"/>
  <c r="L201" i="1"/>
  <c r="H201" i="1"/>
  <c r="D201" i="1"/>
  <c r="I201" i="1"/>
  <c r="AA204" i="1"/>
  <c r="AB211" i="1"/>
  <c r="M214" i="1"/>
  <c r="I214" i="1"/>
  <c r="E214" i="1"/>
  <c r="P214" i="1"/>
  <c r="L214" i="1"/>
  <c r="H214" i="1"/>
  <c r="D214" i="1"/>
  <c r="K214" i="1"/>
  <c r="M222" i="1"/>
  <c r="I222" i="1"/>
  <c r="E222" i="1"/>
  <c r="P222" i="1"/>
  <c r="L222" i="1"/>
  <c r="H222" i="1"/>
  <c r="D222" i="1"/>
  <c r="K222" i="1"/>
  <c r="AB227" i="1"/>
  <c r="AA233" i="1"/>
  <c r="AA248" i="1"/>
  <c r="R248" i="1"/>
  <c r="S248" i="1" s="1"/>
  <c r="T248" i="1" s="1"/>
  <c r="AA250" i="1"/>
  <c r="AA252" i="1"/>
  <c r="R252" i="1"/>
  <c r="S252" i="1" s="1"/>
  <c r="T252" i="1" s="1"/>
  <c r="R256" i="1"/>
  <c r="S256" i="1" s="1"/>
  <c r="T256" i="1" s="1"/>
  <c r="R260" i="1"/>
  <c r="S260" i="1" s="1"/>
  <c r="T260" i="1" s="1"/>
  <c r="AA266" i="1"/>
  <c r="AA268" i="1"/>
  <c r="R268" i="1"/>
  <c r="S268" i="1" s="1"/>
  <c r="T268" i="1" s="1"/>
  <c r="AA270" i="1"/>
  <c r="R270" i="1"/>
  <c r="S270" i="1" s="1"/>
  <c r="T270" i="1" s="1"/>
  <c r="P175" i="1"/>
  <c r="L175" i="1"/>
  <c r="H175" i="1"/>
  <c r="D175" i="1"/>
  <c r="I175" i="1"/>
  <c r="J182" i="1"/>
  <c r="F182" i="1"/>
  <c r="H182" i="1"/>
  <c r="M182" i="1"/>
  <c r="P183" i="1"/>
  <c r="L183" i="1"/>
  <c r="H183" i="1"/>
  <c r="D183" i="1"/>
  <c r="I183" i="1"/>
  <c r="D184" i="1"/>
  <c r="I184" i="1"/>
  <c r="P184" i="1"/>
  <c r="E185" i="1"/>
  <c r="J185" i="1"/>
  <c r="J190" i="1"/>
  <c r="F190" i="1"/>
  <c r="H190" i="1"/>
  <c r="M190" i="1"/>
  <c r="P191" i="1"/>
  <c r="L191" i="1"/>
  <c r="H191" i="1"/>
  <c r="D191" i="1"/>
  <c r="I191" i="1"/>
  <c r="D192" i="1"/>
  <c r="I192" i="1"/>
  <c r="P192" i="1"/>
  <c r="E193" i="1"/>
  <c r="J193" i="1"/>
  <c r="R194" i="1"/>
  <c r="S194" i="1" s="1"/>
  <c r="T194" i="1" s="1"/>
  <c r="J198" i="1"/>
  <c r="F198" i="1"/>
  <c r="H198" i="1"/>
  <c r="M198" i="1"/>
  <c r="P199" i="1"/>
  <c r="L199" i="1"/>
  <c r="H199" i="1"/>
  <c r="D199" i="1"/>
  <c r="I199" i="1"/>
  <c r="D200" i="1"/>
  <c r="I200" i="1"/>
  <c r="P200" i="1"/>
  <c r="E201" i="1"/>
  <c r="J201" i="1"/>
  <c r="L205" i="1"/>
  <c r="H205" i="1"/>
  <c r="D205" i="1"/>
  <c r="I205" i="1"/>
  <c r="R211" i="1"/>
  <c r="S211" i="1" s="1"/>
  <c r="T211" i="1" s="1"/>
  <c r="M212" i="1"/>
  <c r="I212" i="1"/>
  <c r="E212" i="1"/>
  <c r="P212" i="1"/>
  <c r="L212" i="1"/>
  <c r="H212" i="1"/>
  <c r="D212" i="1"/>
  <c r="K212" i="1"/>
  <c r="F214" i="1"/>
  <c r="AB217" i="1"/>
  <c r="M220" i="1"/>
  <c r="I220" i="1"/>
  <c r="E220" i="1"/>
  <c r="P220" i="1"/>
  <c r="L220" i="1"/>
  <c r="H220" i="1"/>
  <c r="D220" i="1"/>
  <c r="K220" i="1"/>
  <c r="F222" i="1"/>
  <c r="AB225" i="1"/>
  <c r="R227" i="1"/>
  <c r="S227" i="1" s="1"/>
  <c r="T227" i="1" s="1"/>
  <c r="V229" i="1"/>
  <c r="W229" i="1" s="1"/>
  <c r="X229" i="1" s="1"/>
  <c r="V248" i="1"/>
  <c r="W248" i="1" s="1"/>
  <c r="X248" i="1" s="1"/>
  <c r="V252" i="1"/>
  <c r="W252" i="1" s="1"/>
  <c r="X252" i="1" s="1"/>
  <c r="V260" i="1"/>
  <c r="W260" i="1" s="1"/>
  <c r="X260" i="1" s="1"/>
  <c r="V268" i="1"/>
  <c r="W268" i="1" s="1"/>
  <c r="X268" i="1" s="1"/>
  <c r="V270" i="1"/>
  <c r="W270" i="1" s="1"/>
  <c r="X270" i="1" s="1"/>
  <c r="G228" i="1"/>
  <c r="K228" i="1"/>
  <c r="G230" i="1"/>
  <c r="K230" i="1"/>
  <c r="G232" i="1"/>
  <c r="K232" i="1"/>
  <c r="G234" i="1"/>
  <c r="K234" i="1"/>
  <c r="G236" i="1"/>
  <c r="K236" i="1"/>
  <c r="G238" i="1"/>
  <c r="K238" i="1"/>
  <c r="G240" i="1"/>
  <c r="K240" i="1"/>
  <c r="G242" i="1"/>
  <c r="K242" i="1"/>
  <c r="G247" i="1"/>
  <c r="K247" i="1"/>
  <c r="G249" i="1"/>
  <c r="K249" i="1"/>
  <c r="G251" i="1"/>
  <c r="K251" i="1"/>
  <c r="G253" i="1"/>
  <c r="K253" i="1"/>
  <c r="G255" i="1"/>
  <c r="K255" i="1"/>
  <c r="G257" i="1"/>
  <c r="K257" i="1"/>
  <c r="G259" i="1"/>
  <c r="K259" i="1"/>
  <c r="G261" i="1"/>
  <c r="K261" i="1"/>
  <c r="G263" i="1"/>
  <c r="K263" i="1"/>
  <c r="G265" i="1"/>
  <c r="K265" i="1"/>
  <c r="G267" i="1"/>
  <c r="K267" i="1"/>
  <c r="G269" i="1"/>
  <c r="K269" i="1"/>
  <c r="G271" i="1"/>
  <c r="K271" i="1"/>
  <c r="R272" i="1"/>
  <c r="S272" i="1" s="1"/>
  <c r="T272" i="1" s="1"/>
  <c r="G273" i="1"/>
  <c r="K273" i="1"/>
  <c r="R285" i="1"/>
  <c r="S285" i="1" s="1"/>
  <c r="T285" i="1" s="1"/>
  <c r="J293" i="1"/>
  <c r="F293" i="1"/>
  <c r="K293" i="1"/>
  <c r="E293" i="1"/>
  <c r="P293" i="1"/>
  <c r="I293" i="1"/>
  <c r="D293" i="1"/>
  <c r="L293" i="1"/>
  <c r="G293" i="1"/>
  <c r="AA295" i="1"/>
  <c r="J301" i="1"/>
  <c r="F301" i="1"/>
  <c r="K301" i="1"/>
  <c r="E301" i="1"/>
  <c r="P301" i="1"/>
  <c r="I301" i="1"/>
  <c r="D301" i="1"/>
  <c r="L301" i="1"/>
  <c r="G301" i="1"/>
  <c r="AA303" i="1"/>
  <c r="J309" i="1"/>
  <c r="F309" i="1"/>
  <c r="K309" i="1"/>
  <c r="E309" i="1"/>
  <c r="P309" i="1"/>
  <c r="I309" i="1"/>
  <c r="D309" i="1"/>
  <c r="L309" i="1"/>
  <c r="G309" i="1"/>
  <c r="R311" i="1"/>
  <c r="S311" i="1" s="1"/>
  <c r="T311" i="1" s="1"/>
  <c r="V311" i="1"/>
  <c r="W311" i="1" s="1"/>
  <c r="X311" i="1" s="1"/>
  <c r="F207" i="1"/>
  <c r="J207" i="1"/>
  <c r="F209" i="1"/>
  <c r="J209" i="1"/>
  <c r="F211" i="1"/>
  <c r="J211" i="1"/>
  <c r="F213" i="1"/>
  <c r="J213" i="1"/>
  <c r="F215" i="1"/>
  <c r="J215" i="1"/>
  <c r="F217" i="1"/>
  <c r="J217" i="1"/>
  <c r="F219" i="1"/>
  <c r="J219" i="1"/>
  <c r="F221" i="1"/>
  <c r="J221" i="1"/>
  <c r="F223" i="1"/>
  <c r="J223" i="1"/>
  <c r="F225" i="1"/>
  <c r="J225" i="1"/>
  <c r="F227" i="1"/>
  <c r="J227" i="1"/>
  <c r="D228" i="1"/>
  <c r="H228" i="1"/>
  <c r="L228" i="1"/>
  <c r="P228" i="1"/>
  <c r="F229" i="1"/>
  <c r="J229" i="1"/>
  <c r="D230" i="1"/>
  <c r="H230" i="1"/>
  <c r="L230" i="1"/>
  <c r="P230" i="1"/>
  <c r="F231" i="1"/>
  <c r="J231" i="1"/>
  <c r="D232" i="1"/>
  <c r="H232" i="1"/>
  <c r="L232" i="1"/>
  <c r="P232" i="1"/>
  <c r="F233" i="1"/>
  <c r="J233" i="1"/>
  <c r="D234" i="1"/>
  <c r="H234" i="1"/>
  <c r="L234" i="1"/>
  <c r="P234" i="1"/>
  <c r="F235" i="1"/>
  <c r="J235" i="1"/>
  <c r="D236" i="1"/>
  <c r="H236" i="1"/>
  <c r="L236" i="1"/>
  <c r="P236" i="1"/>
  <c r="D238" i="1"/>
  <c r="H238" i="1"/>
  <c r="L238" i="1"/>
  <c r="P238" i="1"/>
  <c r="D240" i="1"/>
  <c r="H240" i="1"/>
  <c r="L240" i="1"/>
  <c r="P240" i="1"/>
  <c r="D242" i="1"/>
  <c r="H242" i="1"/>
  <c r="L242" i="1"/>
  <c r="P242" i="1"/>
  <c r="G244" i="1"/>
  <c r="K244" i="1"/>
  <c r="P245" i="1"/>
  <c r="D247" i="1"/>
  <c r="H247" i="1"/>
  <c r="L247" i="1"/>
  <c r="P247" i="1"/>
  <c r="D249" i="1"/>
  <c r="H249" i="1"/>
  <c r="L249" i="1"/>
  <c r="P249" i="1"/>
  <c r="D251" i="1"/>
  <c r="H251" i="1"/>
  <c r="L251" i="1"/>
  <c r="P251" i="1"/>
  <c r="D253" i="1"/>
  <c r="H253" i="1"/>
  <c r="L253" i="1"/>
  <c r="P253" i="1"/>
  <c r="D255" i="1"/>
  <c r="H255" i="1"/>
  <c r="L255" i="1"/>
  <c r="P255" i="1"/>
  <c r="D257" i="1"/>
  <c r="H257" i="1"/>
  <c r="L257" i="1"/>
  <c r="P257" i="1"/>
  <c r="D259" i="1"/>
  <c r="H259" i="1"/>
  <c r="L259" i="1"/>
  <c r="P259" i="1"/>
  <c r="D261" i="1"/>
  <c r="H261" i="1"/>
  <c r="L261" i="1"/>
  <c r="P261" i="1"/>
  <c r="D263" i="1"/>
  <c r="H263" i="1"/>
  <c r="L263" i="1"/>
  <c r="P263" i="1"/>
  <c r="D265" i="1"/>
  <c r="H265" i="1"/>
  <c r="L265" i="1"/>
  <c r="P265" i="1"/>
  <c r="D267" i="1"/>
  <c r="H267" i="1"/>
  <c r="L267" i="1"/>
  <c r="P267" i="1"/>
  <c r="D269" i="1"/>
  <c r="H269" i="1"/>
  <c r="L269" i="1"/>
  <c r="P269" i="1"/>
  <c r="D271" i="1"/>
  <c r="H271" i="1"/>
  <c r="L271" i="1"/>
  <c r="P271" i="1"/>
  <c r="D273" i="1"/>
  <c r="H273" i="1"/>
  <c r="L273" i="1"/>
  <c r="P273" i="1"/>
  <c r="M275" i="1"/>
  <c r="I275" i="1"/>
  <c r="E275" i="1"/>
  <c r="H275" i="1"/>
  <c r="M277" i="1"/>
  <c r="I277" i="1"/>
  <c r="E277" i="1"/>
  <c r="H277" i="1"/>
  <c r="M279" i="1"/>
  <c r="I279" i="1"/>
  <c r="E279" i="1"/>
  <c r="H279" i="1"/>
  <c r="G282" i="1"/>
  <c r="M282" i="1"/>
  <c r="M284" i="1"/>
  <c r="I284" i="1"/>
  <c r="E284" i="1"/>
  <c r="P284" i="1"/>
  <c r="J284" i="1"/>
  <c r="D284" i="1"/>
  <c r="K284" i="1"/>
  <c r="L285" i="1"/>
  <c r="H285" i="1"/>
  <c r="D285" i="1"/>
  <c r="M285" i="1"/>
  <c r="G285" i="1"/>
  <c r="J285" i="1"/>
  <c r="P286" i="1"/>
  <c r="L286" i="1"/>
  <c r="H286" i="1"/>
  <c r="D286" i="1"/>
  <c r="K286" i="1"/>
  <c r="F286" i="1"/>
  <c r="J286" i="1"/>
  <c r="E287" i="1"/>
  <c r="M287" i="1"/>
  <c r="P287" i="1"/>
  <c r="H293" i="1"/>
  <c r="P294" i="1"/>
  <c r="L294" i="1"/>
  <c r="H294" i="1"/>
  <c r="D294" i="1"/>
  <c r="K294" i="1"/>
  <c r="F294" i="1"/>
  <c r="J294" i="1"/>
  <c r="E294" i="1"/>
  <c r="M294" i="1"/>
  <c r="G294" i="1"/>
  <c r="H301" i="1"/>
  <c r="P302" i="1"/>
  <c r="L302" i="1"/>
  <c r="H302" i="1"/>
  <c r="D302" i="1"/>
  <c r="K302" i="1"/>
  <c r="F302" i="1"/>
  <c r="J302" i="1"/>
  <c r="E302" i="1"/>
  <c r="M302" i="1"/>
  <c r="G302" i="1"/>
  <c r="H309" i="1"/>
  <c r="P310" i="1"/>
  <c r="L310" i="1"/>
  <c r="H310" i="1"/>
  <c r="D310" i="1"/>
  <c r="K310" i="1"/>
  <c r="F310" i="1"/>
  <c r="J310" i="1"/>
  <c r="E310" i="1"/>
  <c r="M310" i="1"/>
  <c r="G310" i="1"/>
  <c r="G207" i="1"/>
  <c r="G209" i="1"/>
  <c r="G211" i="1"/>
  <c r="G213" i="1"/>
  <c r="G215" i="1"/>
  <c r="G217" i="1"/>
  <c r="G219" i="1"/>
  <c r="G221" i="1"/>
  <c r="G223" i="1"/>
  <c r="G225" i="1"/>
  <c r="G227" i="1"/>
  <c r="E228" i="1"/>
  <c r="I228" i="1"/>
  <c r="G229" i="1"/>
  <c r="E230" i="1"/>
  <c r="I230" i="1"/>
  <c r="G231" i="1"/>
  <c r="E232" i="1"/>
  <c r="I232" i="1"/>
  <c r="G233" i="1"/>
  <c r="E234" i="1"/>
  <c r="I234" i="1"/>
  <c r="G235" i="1"/>
  <c r="E236" i="1"/>
  <c r="I236" i="1"/>
  <c r="G237" i="1"/>
  <c r="E238" i="1"/>
  <c r="I238" i="1"/>
  <c r="G239" i="1"/>
  <c r="E240" i="1"/>
  <c r="I240" i="1"/>
  <c r="G241" i="1"/>
  <c r="E242" i="1"/>
  <c r="I242" i="1"/>
  <c r="G243" i="1"/>
  <c r="D244" i="1"/>
  <c r="H244" i="1"/>
  <c r="L244" i="1"/>
  <c r="G245" i="1"/>
  <c r="G246" i="1"/>
  <c r="E247" i="1"/>
  <c r="I247" i="1"/>
  <c r="G248" i="1"/>
  <c r="E249" i="1"/>
  <c r="I249" i="1"/>
  <c r="G250" i="1"/>
  <c r="N250" i="1" s="1"/>
  <c r="E251" i="1"/>
  <c r="I251" i="1"/>
  <c r="G252" i="1"/>
  <c r="E253" i="1"/>
  <c r="I253" i="1"/>
  <c r="G254" i="1"/>
  <c r="E255" i="1"/>
  <c r="I255" i="1"/>
  <c r="G256" i="1"/>
  <c r="E257" i="1"/>
  <c r="I257" i="1"/>
  <c r="G258" i="1"/>
  <c r="E259" i="1"/>
  <c r="I259" i="1"/>
  <c r="G260" i="1"/>
  <c r="E261" i="1"/>
  <c r="I261" i="1"/>
  <c r="G262" i="1"/>
  <c r="E263" i="1"/>
  <c r="I263" i="1"/>
  <c r="G264" i="1"/>
  <c r="E265" i="1"/>
  <c r="I265" i="1"/>
  <c r="G266" i="1"/>
  <c r="N266" i="1" s="1"/>
  <c r="E267" i="1"/>
  <c r="I267" i="1"/>
  <c r="G268" i="1"/>
  <c r="E269" i="1"/>
  <c r="I269" i="1"/>
  <c r="G270" i="1"/>
  <c r="E271" i="1"/>
  <c r="I271" i="1"/>
  <c r="G272" i="1"/>
  <c r="AA272" i="1"/>
  <c r="E273" i="1"/>
  <c r="I273" i="1"/>
  <c r="M273" i="1"/>
  <c r="D275" i="1"/>
  <c r="J275" i="1"/>
  <c r="P275" i="1"/>
  <c r="D277" i="1"/>
  <c r="J277" i="1"/>
  <c r="P277" i="1"/>
  <c r="D279" i="1"/>
  <c r="J279" i="1"/>
  <c r="P279" i="1"/>
  <c r="AA280" i="1"/>
  <c r="P283" i="1"/>
  <c r="L283" i="1"/>
  <c r="H283" i="1"/>
  <c r="D283" i="1"/>
  <c r="J283" i="1"/>
  <c r="E283" i="1"/>
  <c r="K283" i="1"/>
  <c r="N283" i="1" s="1"/>
  <c r="F284" i="1"/>
  <c r="L284" i="1"/>
  <c r="E285" i="1"/>
  <c r="A285" i="1" s="1"/>
  <c r="K285" i="1"/>
  <c r="E286" i="1"/>
  <c r="M286" i="1"/>
  <c r="J291" i="1"/>
  <c r="F291" i="1"/>
  <c r="P291" i="1"/>
  <c r="I291" i="1"/>
  <c r="D291" i="1"/>
  <c r="K291" i="1"/>
  <c r="E291" i="1"/>
  <c r="M291" i="1"/>
  <c r="M293" i="1"/>
  <c r="I294" i="1"/>
  <c r="M301" i="1"/>
  <c r="I302" i="1"/>
  <c r="M309" i="1"/>
  <c r="I310" i="1"/>
  <c r="V272" i="1"/>
  <c r="W272" i="1" s="1"/>
  <c r="X272" i="1" s="1"/>
  <c r="F273" i="1"/>
  <c r="F275" i="1"/>
  <c r="K275" i="1"/>
  <c r="F277" i="1"/>
  <c r="K277" i="1"/>
  <c r="F279" i="1"/>
  <c r="K279" i="1"/>
  <c r="J282" i="1"/>
  <c r="F282" i="1"/>
  <c r="P282" i="1"/>
  <c r="I282" i="1"/>
  <c r="D282" i="1"/>
  <c r="K282" i="1"/>
  <c r="G284" i="1"/>
  <c r="J287" i="1"/>
  <c r="F287" i="1"/>
  <c r="L287" i="1"/>
  <c r="G287" i="1"/>
  <c r="I287" i="1"/>
  <c r="P288" i="1"/>
  <c r="L288" i="1"/>
  <c r="H288" i="1"/>
  <c r="D288" i="1"/>
  <c r="I288" i="1"/>
  <c r="F292" i="1"/>
  <c r="J295" i="1"/>
  <c r="F295" i="1"/>
  <c r="H295" i="1"/>
  <c r="M295" i="1"/>
  <c r="P296" i="1"/>
  <c r="L296" i="1"/>
  <c r="H296" i="1"/>
  <c r="D296" i="1"/>
  <c r="I296" i="1"/>
  <c r="E299" i="1"/>
  <c r="F300" i="1"/>
  <c r="J303" i="1"/>
  <c r="F303" i="1"/>
  <c r="H303" i="1"/>
  <c r="M303" i="1"/>
  <c r="P304" i="1"/>
  <c r="L304" i="1"/>
  <c r="H304" i="1"/>
  <c r="D304" i="1"/>
  <c r="I304" i="1"/>
  <c r="E307" i="1"/>
  <c r="F308" i="1"/>
  <c r="J311" i="1"/>
  <c r="F311" i="1"/>
  <c r="H311" i="1"/>
  <c r="M311" i="1"/>
  <c r="P312" i="1"/>
  <c r="L312" i="1"/>
  <c r="H312" i="1"/>
  <c r="D312" i="1"/>
  <c r="I312" i="1"/>
  <c r="E315" i="1"/>
  <c r="F316" i="1"/>
  <c r="G317" i="1"/>
  <c r="AA320" i="1"/>
  <c r="J323" i="1"/>
  <c r="F323" i="1"/>
  <c r="M323" i="1"/>
  <c r="I323" i="1"/>
  <c r="E323" i="1"/>
  <c r="K323" i="1"/>
  <c r="P325" i="1"/>
  <c r="J325" i="1"/>
  <c r="F325" i="1"/>
  <c r="M325" i="1"/>
  <c r="I325" i="1"/>
  <c r="E325" i="1"/>
  <c r="A325" i="1" s="1"/>
  <c r="K325" i="1"/>
  <c r="AA329" i="1"/>
  <c r="J332" i="1"/>
  <c r="F332" i="1"/>
  <c r="M332" i="1"/>
  <c r="I332" i="1"/>
  <c r="E332" i="1"/>
  <c r="K332" i="1"/>
  <c r="J336" i="1"/>
  <c r="F336" i="1"/>
  <c r="M336" i="1"/>
  <c r="I336" i="1"/>
  <c r="E336" i="1"/>
  <c r="G336" i="1"/>
  <c r="P336" i="1"/>
  <c r="L336" i="1"/>
  <c r="J317" i="1"/>
  <c r="F317" i="1"/>
  <c r="H317" i="1"/>
  <c r="M317" i="1"/>
  <c r="P318" i="1"/>
  <c r="L318" i="1"/>
  <c r="H318" i="1"/>
  <c r="D318" i="1"/>
  <c r="K318" i="1"/>
  <c r="G318" i="1"/>
  <c r="J318" i="1"/>
  <c r="J321" i="1"/>
  <c r="F321" i="1"/>
  <c r="M321" i="1"/>
  <c r="I321" i="1"/>
  <c r="E321" i="1"/>
  <c r="K321" i="1"/>
  <c r="J330" i="1"/>
  <c r="F330" i="1"/>
  <c r="M330" i="1"/>
  <c r="I330" i="1"/>
  <c r="E330" i="1"/>
  <c r="K330" i="1"/>
  <c r="AB335" i="1"/>
  <c r="V335" i="1"/>
  <c r="W335" i="1" s="1"/>
  <c r="X335" i="1" s="1"/>
  <c r="AA335" i="1"/>
  <c r="R335" i="1"/>
  <c r="S335" i="1" s="1"/>
  <c r="T335" i="1" s="1"/>
  <c r="J338" i="1"/>
  <c r="F338" i="1"/>
  <c r="M338" i="1"/>
  <c r="I338" i="1"/>
  <c r="E338" i="1"/>
  <c r="P338" i="1"/>
  <c r="L338" i="1"/>
  <c r="D338" i="1"/>
  <c r="H338" i="1"/>
  <c r="G338" i="1"/>
  <c r="P292" i="1"/>
  <c r="L292" i="1"/>
  <c r="H292" i="1"/>
  <c r="D292" i="1"/>
  <c r="I292" i="1"/>
  <c r="J299" i="1"/>
  <c r="F299" i="1"/>
  <c r="H299" i="1"/>
  <c r="M299" i="1"/>
  <c r="P300" i="1"/>
  <c r="L300" i="1"/>
  <c r="H300" i="1"/>
  <c r="D300" i="1"/>
  <c r="I300" i="1"/>
  <c r="J307" i="1"/>
  <c r="F307" i="1"/>
  <c r="H307" i="1"/>
  <c r="M307" i="1"/>
  <c r="P308" i="1"/>
  <c r="L308" i="1"/>
  <c r="H308" i="1"/>
  <c r="D308" i="1"/>
  <c r="I308" i="1"/>
  <c r="J315" i="1"/>
  <c r="F315" i="1"/>
  <c r="H315" i="1"/>
  <c r="M315" i="1"/>
  <c r="P316" i="1"/>
  <c r="L316" i="1"/>
  <c r="H316" i="1"/>
  <c r="D316" i="1"/>
  <c r="I316" i="1"/>
  <c r="D317" i="1"/>
  <c r="I317" i="1"/>
  <c r="P317" i="1"/>
  <c r="E318" i="1"/>
  <c r="M318" i="1"/>
  <c r="J319" i="1"/>
  <c r="F319" i="1"/>
  <c r="M319" i="1"/>
  <c r="I319" i="1"/>
  <c r="E319" i="1"/>
  <c r="K319" i="1"/>
  <c r="D321" i="1"/>
  <c r="L321" i="1"/>
  <c r="P321" i="1"/>
  <c r="J328" i="1"/>
  <c r="F328" i="1"/>
  <c r="M328" i="1"/>
  <c r="I328" i="1"/>
  <c r="E328" i="1"/>
  <c r="K328" i="1"/>
  <c r="D330" i="1"/>
  <c r="L330" i="1"/>
  <c r="P330" i="1"/>
  <c r="K338" i="1"/>
  <c r="R340" i="1"/>
  <c r="S340" i="1" s="1"/>
  <c r="T340" i="1" s="1"/>
  <c r="AA340" i="1"/>
  <c r="V340" i="1"/>
  <c r="W340" i="1" s="1"/>
  <c r="X340" i="1" s="1"/>
  <c r="G274" i="1"/>
  <c r="N274" i="1" s="1"/>
  <c r="G276" i="1"/>
  <c r="G278" i="1"/>
  <c r="G280" i="1"/>
  <c r="P281" i="1"/>
  <c r="L281" i="1"/>
  <c r="H281" i="1"/>
  <c r="D281" i="1"/>
  <c r="I281" i="1"/>
  <c r="G288" i="1"/>
  <c r="M288" i="1"/>
  <c r="J289" i="1"/>
  <c r="F289" i="1"/>
  <c r="H289" i="1"/>
  <c r="M289" i="1"/>
  <c r="N289" i="1" s="1"/>
  <c r="P290" i="1"/>
  <c r="L290" i="1"/>
  <c r="H290" i="1"/>
  <c r="D290" i="1"/>
  <c r="I290" i="1"/>
  <c r="E292" i="1"/>
  <c r="J292" i="1"/>
  <c r="G295" i="1"/>
  <c r="L295" i="1"/>
  <c r="G296" i="1"/>
  <c r="M296" i="1"/>
  <c r="J297" i="1"/>
  <c r="F297" i="1"/>
  <c r="H297" i="1"/>
  <c r="M297" i="1"/>
  <c r="N297" i="1" s="1"/>
  <c r="P298" i="1"/>
  <c r="L298" i="1"/>
  <c r="H298" i="1"/>
  <c r="D298" i="1"/>
  <c r="I298" i="1"/>
  <c r="N298" i="1" s="1"/>
  <c r="D299" i="1"/>
  <c r="I299" i="1"/>
  <c r="P299" i="1"/>
  <c r="E300" i="1"/>
  <c r="J300" i="1"/>
  <c r="G303" i="1"/>
  <c r="L303" i="1"/>
  <c r="G304" i="1"/>
  <c r="M304" i="1"/>
  <c r="J305" i="1"/>
  <c r="F305" i="1"/>
  <c r="H305" i="1"/>
  <c r="M305" i="1"/>
  <c r="P306" i="1"/>
  <c r="L306" i="1"/>
  <c r="H306" i="1"/>
  <c r="D306" i="1"/>
  <c r="I306" i="1"/>
  <c r="D307" i="1"/>
  <c r="I307" i="1"/>
  <c r="P307" i="1"/>
  <c r="E308" i="1"/>
  <c r="J308" i="1"/>
  <c r="G311" i="1"/>
  <c r="L311" i="1"/>
  <c r="G312" i="1"/>
  <c r="M312" i="1"/>
  <c r="J313" i="1"/>
  <c r="F313" i="1"/>
  <c r="H313" i="1"/>
  <c r="M313" i="1"/>
  <c r="P314" i="1"/>
  <c r="L314" i="1"/>
  <c r="H314" i="1"/>
  <c r="D314" i="1"/>
  <c r="I314" i="1"/>
  <c r="D315" i="1"/>
  <c r="I315" i="1"/>
  <c r="P315" i="1"/>
  <c r="E316" i="1"/>
  <c r="J316" i="1"/>
  <c r="E317" i="1"/>
  <c r="K317" i="1"/>
  <c r="F318" i="1"/>
  <c r="D319" i="1"/>
  <c r="L319" i="1"/>
  <c r="P319" i="1"/>
  <c r="G321" i="1"/>
  <c r="H323" i="1"/>
  <c r="AA324" i="1"/>
  <c r="H325" i="1"/>
  <c r="J326" i="1"/>
  <c r="F326" i="1"/>
  <c r="M326" i="1"/>
  <c r="I326" i="1"/>
  <c r="E326" i="1"/>
  <c r="K326" i="1"/>
  <c r="D328" i="1"/>
  <c r="L328" i="1"/>
  <c r="P328" i="1"/>
  <c r="G330" i="1"/>
  <c r="H332" i="1"/>
  <c r="J334" i="1"/>
  <c r="F334" i="1"/>
  <c r="M334" i="1"/>
  <c r="I334" i="1"/>
  <c r="E334" i="1"/>
  <c r="K334" i="1"/>
  <c r="AA334" i="1"/>
  <c r="K336" i="1"/>
  <c r="AB340" i="1"/>
  <c r="AA339" i="1"/>
  <c r="J342" i="1"/>
  <c r="F342" i="1"/>
  <c r="M342" i="1"/>
  <c r="I342" i="1"/>
  <c r="E342" i="1"/>
  <c r="K342" i="1"/>
  <c r="D344" i="1"/>
  <c r="L344" i="1"/>
  <c r="P344" i="1"/>
  <c r="G346" i="1"/>
  <c r="AB347" i="1"/>
  <c r="J350" i="1"/>
  <c r="F350" i="1"/>
  <c r="M350" i="1"/>
  <c r="I350" i="1"/>
  <c r="E350" i="1"/>
  <c r="K350" i="1"/>
  <c r="D352" i="1"/>
  <c r="L352" i="1"/>
  <c r="P352" i="1"/>
  <c r="G354" i="1"/>
  <c r="V356" i="1"/>
  <c r="W356" i="1" s="1"/>
  <c r="X356" i="1" s="1"/>
  <c r="J358" i="1"/>
  <c r="F358" i="1"/>
  <c r="M358" i="1"/>
  <c r="I358" i="1"/>
  <c r="E358" i="1"/>
  <c r="K358" i="1"/>
  <c r="D360" i="1"/>
  <c r="L360" i="1"/>
  <c r="P360" i="1"/>
  <c r="R399" i="1"/>
  <c r="S399" i="1" s="1"/>
  <c r="T399" i="1" s="1"/>
  <c r="AB337" i="1"/>
  <c r="V337" i="1"/>
  <c r="W337" i="1" s="1"/>
  <c r="X337" i="1" s="1"/>
  <c r="AA337" i="1"/>
  <c r="J340" i="1"/>
  <c r="F340" i="1"/>
  <c r="M340" i="1"/>
  <c r="I340" i="1"/>
  <c r="E340" i="1"/>
  <c r="K340" i="1"/>
  <c r="D342" i="1"/>
  <c r="L342" i="1"/>
  <c r="P342" i="1"/>
  <c r="AB345" i="1"/>
  <c r="J348" i="1"/>
  <c r="F348" i="1"/>
  <c r="M348" i="1"/>
  <c r="I348" i="1"/>
  <c r="E348" i="1"/>
  <c r="K348" i="1"/>
  <c r="D350" i="1"/>
  <c r="L350" i="1"/>
  <c r="P350" i="1"/>
  <c r="J356" i="1"/>
  <c r="F356" i="1"/>
  <c r="M356" i="1"/>
  <c r="I356" i="1"/>
  <c r="E356" i="1"/>
  <c r="K356" i="1"/>
  <c r="N356" i="1" s="1"/>
  <c r="D358" i="1"/>
  <c r="L358" i="1"/>
  <c r="P358" i="1"/>
  <c r="G360" i="1"/>
  <c r="J419" i="1"/>
  <c r="F419" i="1"/>
  <c r="K419" i="1"/>
  <c r="E419" i="1"/>
  <c r="P419" i="1"/>
  <c r="I419" i="1"/>
  <c r="D419" i="1"/>
  <c r="L419" i="1"/>
  <c r="H419" i="1"/>
  <c r="M419" i="1"/>
  <c r="G419" i="1"/>
  <c r="J346" i="1"/>
  <c r="F346" i="1"/>
  <c r="M346" i="1"/>
  <c r="I346" i="1"/>
  <c r="E346" i="1"/>
  <c r="K346" i="1"/>
  <c r="AB351" i="1"/>
  <c r="V351" i="1"/>
  <c r="W351" i="1" s="1"/>
  <c r="X351" i="1" s="1"/>
  <c r="AA351" i="1"/>
  <c r="J354" i="1"/>
  <c r="F354" i="1"/>
  <c r="M354" i="1"/>
  <c r="I354" i="1"/>
  <c r="E354" i="1"/>
  <c r="K354" i="1"/>
  <c r="V359" i="1"/>
  <c r="W359" i="1" s="1"/>
  <c r="X359" i="1" s="1"/>
  <c r="AA364" i="1"/>
  <c r="V364" i="1"/>
  <c r="W364" i="1" s="1"/>
  <c r="X364" i="1" s="1"/>
  <c r="R364" i="1"/>
  <c r="S364" i="1" s="1"/>
  <c r="T364" i="1" s="1"/>
  <c r="AB364" i="1"/>
  <c r="R391" i="1"/>
  <c r="S391" i="1" s="1"/>
  <c r="T391" i="1" s="1"/>
  <c r="V391" i="1"/>
  <c r="W391" i="1" s="1"/>
  <c r="X391" i="1" s="1"/>
  <c r="AB391" i="1"/>
  <c r="AA391" i="1"/>
  <c r="J344" i="1"/>
  <c r="F344" i="1"/>
  <c r="M344" i="1"/>
  <c r="I344" i="1"/>
  <c r="E344" i="1"/>
  <c r="K344" i="1"/>
  <c r="D346" i="1"/>
  <c r="L346" i="1"/>
  <c r="P346" i="1"/>
  <c r="R351" i="1"/>
  <c r="S351" i="1" s="1"/>
  <c r="T351" i="1" s="1"/>
  <c r="J352" i="1"/>
  <c r="F352" i="1"/>
  <c r="M352" i="1"/>
  <c r="I352" i="1"/>
  <c r="E352" i="1"/>
  <c r="K352" i="1"/>
  <c r="D354" i="1"/>
  <c r="L354" i="1"/>
  <c r="P354" i="1"/>
  <c r="J360" i="1"/>
  <c r="F360" i="1"/>
  <c r="M360" i="1"/>
  <c r="I360" i="1"/>
  <c r="E360" i="1"/>
  <c r="K360" i="1"/>
  <c r="AB371" i="1"/>
  <c r="AA371" i="1"/>
  <c r="P372" i="1"/>
  <c r="L372" i="1"/>
  <c r="H372" i="1"/>
  <c r="D372" i="1"/>
  <c r="M372" i="1"/>
  <c r="G372" i="1"/>
  <c r="K372" i="1"/>
  <c r="F372" i="1"/>
  <c r="J372" i="1"/>
  <c r="I372" i="1"/>
  <c r="E372" i="1"/>
  <c r="J379" i="1"/>
  <c r="F379" i="1"/>
  <c r="L379" i="1"/>
  <c r="G379" i="1"/>
  <c r="K379" i="1"/>
  <c r="E379" i="1"/>
  <c r="P379" i="1"/>
  <c r="I379" i="1"/>
  <c r="H379" i="1"/>
  <c r="D379" i="1"/>
  <c r="G320" i="1"/>
  <c r="K320" i="1"/>
  <c r="G322" i="1"/>
  <c r="K322" i="1"/>
  <c r="G327" i="1"/>
  <c r="K327" i="1"/>
  <c r="G329" i="1"/>
  <c r="K329" i="1"/>
  <c r="G331" i="1"/>
  <c r="K331" i="1"/>
  <c r="G333" i="1"/>
  <c r="K333" i="1"/>
  <c r="G335" i="1"/>
  <c r="K335" i="1"/>
  <c r="G337" i="1"/>
  <c r="K337" i="1"/>
  <c r="G339" i="1"/>
  <c r="K339" i="1"/>
  <c r="G341" i="1"/>
  <c r="K341" i="1"/>
  <c r="G343" i="1"/>
  <c r="K343" i="1"/>
  <c r="G345" i="1"/>
  <c r="K345" i="1"/>
  <c r="G347" i="1"/>
  <c r="K347" i="1"/>
  <c r="G349" i="1"/>
  <c r="K349" i="1"/>
  <c r="G351" i="1"/>
  <c r="K351" i="1"/>
  <c r="G353" i="1"/>
  <c r="K353" i="1"/>
  <c r="G355" i="1"/>
  <c r="K355" i="1"/>
  <c r="G357" i="1"/>
  <c r="K357" i="1"/>
  <c r="G359" i="1"/>
  <c r="K359" i="1"/>
  <c r="M361" i="1"/>
  <c r="I361" i="1"/>
  <c r="G361" i="1"/>
  <c r="L361" i="1"/>
  <c r="AB361" i="1"/>
  <c r="AA362" i="1"/>
  <c r="M364" i="1"/>
  <c r="I364" i="1"/>
  <c r="E364" i="1"/>
  <c r="L364" i="1"/>
  <c r="G364" i="1"/>
  <c r="K364" i="1"/>
  <c r="F364" i="1"/>
  <c r="V365" i="1"/>
  <c r="W365" i="1" s="1"/>
  <c r="X365" i="1" s="1"/>
  <c r="H369" i="1"/>
  <c r="P370" i="1"/>
  <c r="L370" i="1"/>
  <c r="H370" i="1"/>
  <c r="D370" i="1"/>
  <c r="K370" i="1"/>
  <c r="F370" i="1"/>
  <c r="J370" i="1"/>
  <c r="E370" i="1"/>
  <c r="I371" i="1"/>
  <c r="J377" i="1"/>
  <c r="F377" i="1"/>
  <c r="K377" i="1"/>
  <c r="E377" i="1"/>
  <c r="P377" i="1"/>
  <c r="I377" i="1"/>
  <c r="D377" i="1"/>
  <c r="M377" i="1"/>
  <c r="I378" i="1"/>
  <c r="V381" i="1"/>
  <c r="W381" i="1" s="1"/>
  <c r="X381" i="1" s="1"/>
  <c r="H385" i="1"/>
  <c r="AB386" i="1"/>
  <c r="V386" i="1"/>
  <c r="W386" i="1" s="1"/>
  <c r="X386" i="1" s="1"/>
  <c r="AA386" i="1"/>
  <c r="R386" i="1"/>
  <c r="S386" i="1" s="1"/>
  <c r="T386" i="1" s="1"/>
  <c r="K391" i="1"/>
  <c r="AB394" i="1"/>
  <c r="V394" i="1"/>
  <c r="W394" i="1" s="1"/>
  <c r="X394" i="1" s="1"/>
  <c r="AA394" i="1"/>
  <c r="R394" i="1"/>
  <c r="S394" i="1" s="1"/>
  <c r="T394" i="1" s="1"/>
  <c r="K399" i="1"/>
  <c r="AB402" i="1"/>
  <c r="V402" i="1"/>
  <c r="W402" i="1" s="1"/>
  <c r="X402" i="1" s="1"/>
  <c r="AA402" i="1"/>
  <c r="R402" i="1"/>
  <c r="S402" i="1" s="1"/>
  <c r="T402" i="1" s="1"/>
  <c r="D320" i="1"/>
  <c r="H320" i="1"/>
  <c r="L320" i="1"/>
  <c r="D322" i="1"/>
  <c r="H322" i="1"/>
  <c r="L322" i="1"/>
  <c r="G324" i="1"/>
  <c r="D327" i="1"/>
  <c r="H327" i="1"/>
  <c r="L327" i="1"/>
  <c r="D329" i="1"/>
  <c r="H329" i="1"/>
  <c r="L329" i="1"/>
  <c r="D331" i="1"/>
  <c r="H331" i="1"/>
  <c r="L331" i="1"/>
  <c r="D333" i="1"/>
  <c r="H333" i="1"/>
  <c r="L333" i="1"/>
  <c r="D335" i="1"/>
  <c r="H335" i="1"/>
  <c r="L335" i="1"/>
  <c r="D337" i="1"/>
  <c r="H337" i="1"/>
  <c r="L337" i="1"/>
  <c r="D339" i="1"/>
  <c r="H339" i="1"/>
  <c r="L339" i="1"/>
  <c r="D341" i="1"/>
  <c r="H341" i="1"/>
  <c r="L341" i="1"/>
  <c r="D343" i="1"/>
  <c r="H343" i="1"/>
  <c r="L343" i="1"/>
  <c r="D345" i="1"/>
  <c r="H345" i="1"/>
  <c r="L345" i="1"/>
  <c r="D347" i="1"/>
  <c r="H347" i="1"/>
  <c r="L347" i="1"/>
  <c r="D349" i="1"/>
  <c r="H349" i="1"/>
  <c r="L349" i="1"/>
  <c r="D351" i="1"/>
  <c r="H351" i="1"/>
  <c r="L351" i="1"/>
  <c r="D353" i="1"/>
  <c r="H353" i="1"/>
  <c r="L353" i="1"/>
  <c r="D355" i="1"/>
  <c r="H355" i="1"/>
  <c r="L355" i="1"/>
  <c r="D357" i="1"/>
  <c r="H357" i="1"/>
  <c r="L357" i="1"/>
  <c r="D359" i="1"/>
  <c r="H359" i="1"/>
  <c r="L359" i="1"/>
  <c r="D361" i="1"/>
  <c r="H361" i="1"/>
  <c r="V361" i="1"/>
  <c r="W361" i="1" s="1"/>
  <c r="X361" i="1" s="1"/>
  <c r="R362" i="1"/>
  <c r="S362" i="1" s="1"/>
  <c r="T362" i="1" s="1"/>
  <c r="P363" i="1"/>
  <c r="L363" i="1"/>
  <c r="H363" i="1"/>
  <c r="D363" i="1"/>
  <c r="M363" i="1"/>
  <c r="G363" i="1"/>
  <c r="J363" i="1"/>
  <c r="D364" i="1"/>
  <c r="G370" i="1"/>
  <c r="J371" i="1"/>
  <c r="F371" i="1"/>
  <c r="L371" i="1"/>
  <c r="G371" i="1"/>
  <c r="K371" i="1"/>
  <c r="E371" i="1"/>
  <c r="M371" i="1"/>
  <c r="G377" i="1"/>
  <c r="P380" i="1"/>
  <c r="L380" i="1"/>
  <c r="H380" i="1"/>
  <c r="D380" i="1"/>
  <c r="M380" i="1"/>
  <c r="G380" i="1"/>
  <c r="K380" i="1"/>
  <c r="F380" i="1"/>
  <c r="AB388" i="1"/>
  <c r="V388" i="1"/>
  <c r="W388" i="1" s="1"/>
  <c r="X388" i="1" s="1"/>
  <c r="AA388" i="1"/>
  <c r="R393" i="1"/>
  <c r="S393" i="1" s="1"/>
  <c r="T393" i="1" s="1"/>
  <c r="AA393" i="1"/>
  <c r="V393" i="1"/>
  <c r="W393" i="1" s="1"/>
  <c r="X393" i="1" s="1"/>
  <c r="AB396" i="1"/>
  <c r="J411" i="1"/>
  <c r="F411" i="1"/>
  <c r="K411" i="1"/>
  <c r="E411" i="1"/>
  <c r="P411" i="1"/>
  <c r="I411" i="1"/>
  <c r="D411" i="1"/>
  <c r="L411" i="1"/>
  <c r="M411" i="1"/>
  <c r="H411" i="1"/>
  <c r="P412" i="1"/>
  <c r="L412" i="1"/>
  <c r="H412" i="1"/>
  <c r="D412" i="1"/>
  <c r="K412" i="1"/>
  <c r="F412" i="1"/>
  <c r="J412" i="1"/>
  <c r="E412" i="1"/>
  <c r="G412" i="1"/>
  <c r="M412" i="1"/>
  <c r="J369" i="1"/>
  <c r="F369" i="1"/>
  <c r="K369" i="1"/>
  <c r="E369" i="1"/>
  <c r="P369" i="1"/>
  <c r="I369" i="1"/>
  <c r="D369" i="1"/>
  <c r="M369" i="1"/>
  <c r="P378" i="1"/>
  <c r="L378" i="1"/>
  <c r="H378" i="1"/>
  <c r="D378" i="1"/>
  <c r="K378" i="1"/>
  <c r="F378" i="1"/>
  <c r="J378" i="1"/>
  <c r="E378" i="1"/>
  <c r="J385" i="1"/>
  <c r="F385" i="1"/>
  <c r="K385" i="1"/>
  <c r="E385" i="1"/>
  <c r="P385" i="1"/>
  <c r="I385" i="1"/>
  <c r="D385" i="1"/>
  <c r="M385" i="1"/>
  <c r="J389" i="1"/>
  <c r="F389" i="1"/>
  <c r="M389" i="1"/>
  <c r="I389" i="1"/>
  <c r="E389" i="1"/>
  <c r="G389" i="1"/>
  <c r="P389" i="1"/>
  <c r="L389" i="1"/>
  <c r="D389" i="1"/>
  <c r="J391" i="1"/>
  <c r="F391" i="1"/>
  <c r="M391" i="1"/>
  <c r="I391" i="1"/>
  <c r="E391" i="1"/>
  <c r="H391" i="1"/>
  <c r="G391" i="1"/>
  <c r="J397" i="1"/>
  <c r="F397" i="1"/>
  <c r="M397" i="1"/>
  <c r="I397" i="1"/>
  <c r="E397" i="1"/>
  <c r="G397" i="1"/>
  <c r="P397" i="1"/>
  <c r="L397" i="1"/>
  <c r="D397" i="1"/>
  <c r="J399" i="1"/>
  <c r="F399" i="1"/>
  <c r="M399" i="1"/>
  <c r="I399" i="1"/>
  <c r="E399" i="1"/>
  <c r="H399" i="1"/>
  <c r="G399" i="1"/>
  <c r="AA429" i="1"/>
  <c r="L365" i="1"/>
  <c r="H365" i="1"/>
  <c r="D365" i="1"/>
  <c r="I365" i="1"/>
  <c r="J367" i="1"/>
  <c r="F367" i="1"/>
  <c r="H367" i="1"/>
  <c r="M367" i="1"/>
  <c r="P368" i="1"/>
  <c r="L368" i="1"/>
  <c r="H368" i="1"/>
  <c r="D368" i="1"/>
  <c r="I368" i="1"/>
  <c r="J375" i="1"/>
  <c r="F375" i="1"/>
  <c r="H375" i="1"/>
  <c r="M375" i="1"/>
  <c r="P376" i="1"/>
  <c r="L376" i="1"/>
  <c r="H376" i="1"/>
  <c r="D376" i="1"/>
  <c r="I376" i="1"/>
  <c r="J383" i="1"/>
  <c r="F383" i="1"/>
  <c r="H383" i="1"/>
  <c r="M383" i="1"/>
  <c r="P384" i="1"/>
  <c r="L384" i="1"/>
  <c r="H384" i="1"/>
  <c r="D384" i="1"/>
  <c r="I384" i="1"/>
  <c r="J387" i="1"/>
  <c r="F387" i="1"/>
  <c r="M387" i="1"/>
  <c r="I387" i="1"/>
  <c r="E387" i="1"/>
  <c r="K387" i="1"/>
  <c r="AB392" i="1"/>
  <c r="V392" i="1"/>
  <c r="W392" i="1" s="1"/>
  <c r="X392" i="1" s="1"/>
  <c r="AA392" i="1"/>
  <c r="J395" i="1"/>
  <c r="F395" i="1"/>
  <c r="M395" i="1"/>
  <c r="I395" i="1"/>
  <c r="E395" i="1"/>
  <c r="K395" i="1"/>
  <c r="V400" i="1"/>
  <c r="W400" i="1" s="1"/>
  <c r="X400" i="1" s="1"/>
  <c r="AA400" i="1"/>
  <c r="J403" i="1"/>
  <c r="F403" i="1"/>
  <c r="M403" i="1"/>
  <c r="I403" i="1"/>
  <c r="E403" i="1"/>
  <c r="K403" i="1"/>
  <c r="P428" i="1"/>
  <c r="L428" i="1"/>
  <c r="H428" i="1"/>
  <c r="D428" i="1"/>
  <c r="K428" i="1"/>
  <c r="F428" i="1"/>
  <c r="J428" i="1"/>
  <c r="E428" i="1"/>
  <c r="M428" i="1"/>
  <c r="I428" i="1"/>
  <c r="P436" i="1"/>
  <c r="L436" i="1"/>
  <c r="H436" i="1"/>
  <c r="D436" i="1"/>
  <c r="K436" i="1"/>
  <c r="F436" i="1"/>
  <c r="J436" i="1"/>
  <c r="E436" i="1"/>
  <c r="M436" i="1"/>
  <c r="I436" i="1"/>
  <c r="G436" i="1"/>
  <c r="J443" i="1"/>
  <c r="F443" i="1"/>
  <c r="K443" i="1"/>
  <c r="E443" i="1"/>
  <c r="P443" i="1"/>
  <c r="I443" i="1"/>
  <c r="D443" i="1"/>
  <c r="L443" i="1"/>
  <c r="H443" i="1"/>
  <c r="G443" i="1"/>
  <c r="G362" i="1"/>
  <c r="L362" i="1"/>
  <c r="E365" i="1"/>
  <c r="A365" i="1" s="1"/>
  <c r="J365" i="1"/>
  <c r="P366" i="1"/>
  <c r="L366" i="1"/>
  <c r="H366" i="1"/>
  <c r="D366" i="1"/>
  <c r="I366" i="1"/>
  <c r="D367" i="1"/>
  <c r="I367" i="1"/>
  <c r="P367" i="1"/>
  <c r="E368" i="1"/>
  <c r="J368" i="1"/>
  <c r="J373" i="1"/>
  <c r="F373" i="1"/>
  <c r="H373" i="1"/>
  <c r="M373" i="1"/>
  <c r="P374" i="1"/>
  <c r="L374" i="1"/>
  <c r="H374" i="1"/>
  <c r="D374" i="1"/>
  <c r="I374" i="1"/>
  <c r="D375" i="1"/>
  <c r="I375" i="1"/>
  <c r="P375" i="1"/>
  <c r="E376" i="1"/>
  <c r="J376" i="1"/>
  <c r="J381" i="1"/>
  <c r="F381" i="1"/>
  <c r="H381" i="1"/>
  <c r="M381" i="1"/>
  <c r="P382" i="1"/>
  <c r="L382" i="1"/>
  <c r="H382" i="1"/>
  <c r="D382" i="1"/>
  <c r="I382" i="1"/>
  <c r="D383" i="1"/>
  <c r="I383" i="1"/>
  <c r="P383" i="1"/>
  <c r="E384" i="1"/>
  <c r="J384" i="1"/>
  <c r="D387" i="1"/>
  <c r="L387" i="1"/>
  <c r="P387" i="1"/>
  <c r="R392" i="1"/>
  <c r="S392" i="1" s="1"/>
  <c r="T392" i="1" s="1"/>
  <c r="J393" i="1"/>
  <c r="F393" i="1"/>
  <c r="M393" i="1"/>
  <c r="I393" i="1"/>
  <c r="E393" i="1"/>
  <c r="K393" i="1"/>
  <c r="D395" i="1"/>
  <c r="L395" i="1"/>
  <c r="P395" i="1"/>
  <c r="AB398" i="1"/>
  <c r="R400" i="1"/>
  <c r="S400" i="1" s="1"/>
  <c r="T400" i="1" s="1"/>
  <c r="J401" i="1"/>
  <c r="F401" i="1"/>
  <c r="M401" i="1"/>
  <c r="I401" i="1"/>
  <c r="E401" i="1"/>
  <c r="K401" i="1"/>
  <c r="AB403" i="1"/>
  <c r="P405" i="1"/>
  <c r="J405" i="1"/>
  <c r="F405" i="1"/>
  <c r="M405" i="1"/>
  <c r="I405" i="1"/>
  <c r="E405" i="1"/>
  <c r="A405" i="1" s="1"/>
  <c r="G405" i="1"/>
  <c r="L405" i="1"/>
  <c r="AB407" i="1"/>
  <c r="P414" i="1"/>
  <c r="L414" i="1"/>
  <c r="H414" i="1"/>
  <c r="D414" i="1"/>
  <c r="M414" i="1"/>
  <c r="G414" i="1"/>
  <c r="K414" i="1"/>
  <c r="F414" i="1"/>
  <c r="I414" i="1"/>
  <c r="E414" i="1"/>
  <c r="P422" i="1"/>
  <c r="L422" i="1"/>
  <c r="H422" i="1"/>
  <c r="D422" i="1"/>
  <c r="M422" i="1"/>
  <c r="G422" i="1"/>
  <c r="K422" i="1"/>
  <c r="F422" i="1"/>
  <c r="I422" i="1"/>
  <c r="E422" i="1"/>
  <c r="G428" i="1"/>
  <c r="AB437" i="1"/>
  <c r="AA437" i="1"/>
  <c r="R437" i="1"/>
  <c r="S437" i="1" s="1"/>
  <c r="T437" i="1" s="1"/>
  <c r="V437" i="1"/>
  <c r="W437" i="1" s="1"/>
  <c r="X437" i="1" s="1"/>
  <c r="V439" i="1"/>
  <c r="W439" i="1" s="1"/>
  <c r="X439" i="1" s="1"/>
  <c r="AB439" i="1"/>
  <c r="AA439" i="1"/>
  <c r="R439" i="1"/>
  <c r="S439" i="1" s="1"/>
  <c r="T439" i="1" s="1"/>
  <c r="M443" i="1"/>
  <c r="J448" i="1"/>
  <c r="F448" i="1"/>
  <c r="K448" i="1"/>
  <c r="E448" i="1"/>
  <c r="P448" i="1"/>
  <c r="I448" i="1"/>
  <c r="D448" i="1"/>
  <c r="M448" i="1"/>
  <c r="AA456" i="1"/>
  <c r="R456" i="1"/>
  <c r="S456" i="1" s="1"/>
  <c r="T456" i="1" s="1"/>
  <c r="V456" i="1"/>
  <c r="W456" i="1" s="1"/>
  <c r="X456" i="1" s="1"/>
  <c r="R472" i="1"/>
  <c r="S472" i="1" s="1"/>
  <c r="T472" i="1" s="1"/>
  <c r="AB489" i="1"/>
  <c r="AA489" i="1"/>
  <c r="R489" i="1"/>
  <c r="S489" i="1" s="1"/>
  <c r="T489" i="1" s="1"/>
  <c r="V489" i="1"/>
  <c r="W489" i="1" s="1"/>
  <c r="X489" i="1" s="1"/>
  <c r="J505" i="1"/>
  <c r="F505" i="1"/>
  <c r="L505" i="1"/>
  <c r="G505" i="1"/>
  <c r="K505" i="1"/>
  <c r="E505" i="1"/>
  <c r="P505" i="1"/>
  <c r="I505" i="1"/>
  <c r="H505" i="1"/>
  <c r="D505" i="1"/>
  <c r="J429" i="1"/>
  <c r="F429" i="1"/>
  <c r="L429" i="1"/>
  <c r="G429" i="1"/>
  <c r="K429" i="1"/>
  <c r="E429" i="1"/>
  <c r="M429" i="1"/>
  <c r="J437" i="1"/>
  <c r="F437" i="1"/>
  <c r="L437" i="1"/>
  <c r="G437" i="1"/>
  <c r="K437" i="1"/>
  <c r="E437" i="1"/>
  <c r="M437" i="1"/>
  <c r="G448" i="1"/>
  <c r="P451" i="1"/>
  <c r="L451" i="1"/>
  <c r="H451" i="1"/>
  <c r="D451" i="1"/>
  <c r="M451" i="1"/>
  <c r="G451" i="1"/>
  <c r="K451" i="1"/>
  <c r="F451" i="1"/>
  <c r="AB464" i="1"/>
  <c r="P473" i="1"/>
  <c r="L473" i="1"/>
  <c r="H473" i="1"/>
  <c r="D473" i="1"/>
  <c r="M473" i="1"/>
  <c r="G473" i="1"/>
  <c r="K473" i="1"/>
  <c r="F473" i="1"/>
  <c r="J473" i="1"/>
  <c r="I473" i="1"/>
  <c r="V474" i="1"/>
  <c r="W474" i="1" s="1"/>
  <c r="X474" i="1" s="1"/>
  <c r="AB474" i="1"/>
  <c r="R474" i="1"/>
  <c r="S474" i="1" s="1"/>
  <c r="T474" i="1" s="1"/>
  <c r="P479" i="1"/>
  <c r="L479" i="1"/>
  <c r="H479" i="1"/>
  <c r="D479" i="1"/>
  <c r="K479" i="1"/>
  <c r="F479" i="1"/>
  <c r="J479" i="1"/>
  <c r="E479" i="1"/>
  <c r="M479" i="1"/>
  <c r="I479" i="1"/>
  <c r="AB480" i="1"/>
  <c r="AA480" i="1"/>
  <c r="R480" i="1"/>
  <c r="S480" i="1" s="1"/>
  <c r="T480" i="1" s="1"/>
  <c r="P490" i="1"/>
  <c r="L490" i="1"/>
  <c r="H490" i="1"/>
  <c r="D490" i="1"/>
  <c r="M490" i="1"/>
  <c r="G490" i="1"/>
  <c r="K490" i="1"/>
  <c r="F490" i="1"/>
  <c r="J490" i="1"/>
  <c r="I490" i="1"/>
  <c r="V491" i="1"/>
  <c r="W491" i="1" s="1"/>
  <c r="X491" i="1" s="1"/>
  <c r="AB491" i="1"/>
  <c r="M505" i="1"/>
  <c r="R513" i="1"/>
  <c r="S513" i="1" s="1"/>
  <c r="T513" i="1" s="1"/>
  <c r="R413" i="1"/>
  <c r="S413" i="1" s="1"/>
  <c r="T413" i="1" s="1"/>
  <c r="V415" i="1"/>
  <c r="W415" i="1" s="1"/>
  <c r="X415" i="1" s="1"/>
  <c r="AB415" i="1"/>
  <c r="P420" i="1"/>
  <c r="L420" i="1"/>
  <c r="H420" i="1"/>
  <c r="D420" i="1"/>
  <c r="K420" i="1"/>
  <c r="F420" i="1"/>
  <c r="J420" i="1"/>
  <c r="E420" i="1"/>
  <c r="V423" i="1"/>
  <c r="W423" i="1" s="1"/>
  <c r="X423" i="1" s="1"/>
  <c r="AB423" i="1"/>
  <c r="J427" i="1"/>
  <c r="F427" i="1"/>
  <c r="K427" i="1"/>
  <c r="E427" i="1"/>
  <c r="P427" i="1"/>
  <c r="I427" i="1"/>
  <c r="D427" i="1"/>
  <c r="M427" i="1"/>
  <c r="D429" i="1"/>
  <c r="J435" i="1"/>
  <c r="F435" i="1"/>
  <c r="K435" i="1"/>
  <c r="E435" i="1"/>
  <c r="P435" i="1"/>
  <c r="I435" i="1"/>
  <c r="D435" i="1"/>
  <c r="M435" i="1"/>
  <c r="D437" i="1"/>
  <c r="H448" i="1"/>
  <c r="P449" i="1"/>
  <c r="L449" i="1"/>
  <c r="H449" i="1"/>
  <c r="D449" i="1"/>
  <c r="K449" i="1"/>
  <c r="F449" i="1"/>
  <c r="J449" i="1"/>
  <c r="E449" i="1"/>
  <c r="AB450" i="1"/>
  <c r="E451" i="1"/>
  <c r="AB456" i="1"/>
  <c r="J458" i="1"/>
  <c r="F458" i="1"/>
  <c r="L458" i="1"/>
  <c r="G458" i="1"/>
  <c r="H458" i="1"/>
  <c r="P458" i="1"/>
  <c r="M458" i="1"/>
  <c r="E458" i="1"/>
  <c r="J462" i="1"/>
  <c r="F462" i="1"/>
  <c r="K462" i="1"/>
  <c r="E462" i="1"/>
  <c r="P462" i="1"/>
  <c r="I462" i="1"/>
  <c r="D462" i="1"/>
  <c r="L462" i="1"/>
  <c r="H462" i="1"/>
  <c r="E473" i="1"/>
  <c r="AA474" i="1"/>
  <c r="G479" i="1"/>
  <c r="J480" i="1"/>
  <c r="F480" i="1"/>
  <c r="L480" i="1"/>
  <c r="G480" i="1"/>
  <c r="K480" i="1"/>
  <c r="E480" i="1"/>
  <c r="H480" i="1"/>
  <c r="D480" i="1"/>
  <c r="V480" i="1"/>
  <c r="W480" i="1" s="1"/>
  <c r="X480" i="1" s="1"/>
  <c r="V482" i="1"/>
  <c r="W482" i="1" s="1"/>
  <c r="X482" i="1" s="1"/>
  <c r="L485" i="1"/>
  <c r="H485" i="1"/>
  <c r="D485" i="1"/>
  <c r="P485" i="1"/>
  <c r="K485" i="1"/>
  <c r="F485" i="1"/>
  <c r="J485" i="1"/>
  <c r="E485" i="1"/>
  <c r="A485" i="1" s="1"/>
  <c r="M485" i="1"/>
  <c r="I485" i="1"/>
  <c r="E490" i="1"/>
  <c r="P496" i="1"/>
  <c r="L496" i="1"/>
  <c r="H496" i="1"/>
  <c r="D496" i="1"/>
  <c r="K496" i="1"/>
  <c r="F496" i="1"/>
  <c r="J496" i="1"/>
  <c r="E496" i="1"/>
  <c r="M496" i="1"/>
  <c r="I496" i="1"/>
  <c r="G496" i="1"/>
  <c r="V499" i="1"/>
  <c r="W499" i="1" s="1"/>
  <c r="X499" i="1" s="1"/>
  <c r="J511" i="1"/>
  <c r="F511" i="1"/>
  <c r="K511" i="1"/>
  <c r="E511" i="1"/>
  <c r="P511" i="1"/>
  <c r="I511" i="1"/>
  <c r="D511" i="1"/>
  <c r="L511" i="1"/>
  <c r="H511" i="1"/>
  <c r="G511" i="1"/>
  <c r="P522" i="1"/>
  <c r="L522" i="1"/>
  <c r="H522" i="1"/>
  <c r="D522" i="1"/>
  <c r="M522" i="1"/>
  <c r="G522" i="1"/>
  <c r="K522" i="1"/>
  <c r="F522" i="1"/>
  <c r="J522" i="1"/>
  <c r="I522" i="1"/>
  <c r="E522" i="1"/>
  <c r="P406" i="1"/>
  <c r="J406" i="1"/>
  <c r="F406" i="1"/>
  <c r="M406" i="1"/>
  <c r="I406" i="1"/>
  <c r="E406" i="1"/>
  <c r="K406" i="1"/>
  <c r="J413" i="1"/>
  <c r="F413" i="1"/>
  <c r="L413" i="1"/>
  <c r="G413" i="1"/>
  <c r="K413" i="1"/>
  <c r="E413" i="1"/>
  <c r="M413" i="1"/>
  <c r="R415" i="1"/>
  <c r="S415" i="1" s="1"/>
  <c r="T415" i="1" s="1"/>
  <c r="G420" i="1"/>
  <c r="J421" i="1"/>
  <c r="F421" i="1"/>
  <c r="L421" i="1"/>
  <c r="G421" i="1"/>
  <c r="K421" i="1"/>
  <c r="E421" i="1"/>
  <c r="M421" i="1"/>
  <c r="R423" i="1"/>
  <c r="S423" i="1" s="1"/>
  <c r="T423" i="1" s="1"/>
  <c r="G427" i="1"/>
  <c r="H429" i="1"/>
  <c r="P430" i="1"/>
  <c r="L430" i="1"/>
  <c r="H430" i="1"/>
  <c r="D430" i="1"/>
  <c r="M430" i="1"/>
  <c r="G430" i="1"/>
  <c r="K430" i="1"/>
  <c r="F430" i="1"/>
  <c r="G435" i="1"/>
  <c r="H437" i="1"/>
  <c r="P438" i="1"/>
  <c r="L438" i="1"/>
  <c r="H438" i="1"/>
  <c r="D438" i="1"/>
  <c r="M438" i="1"/>
  <c r="G438" i="1"/>
  <c r="K438" i="1"/>
  <c r="F438" i="1"/>
  <c r="P445" i="1"/>
  <c r="J445" i="1"/>
  <c r="F445" i="1"/>
  <c r="L445" i="1"/>
  <c r="G445" i="1"/>
  <c r="K445" i="1"/>
  <c r="E445" i="1"/>
  <c r="A445" i="1" s="1"/>
  <c r="M445" i="1"/>
  <c r="L448" i="1"/>
  <c r="G449" i="1"/>
  <c r="J450" i="1"/>
  <c r="F450" i="1"/>
  <c r="L450" i="1"/>
  <c r="G450" i="1"/>
  <c r="K450" i="1"/>
  <c r="E450" i="1"/>
  <c r="M450" i="1"/>
  <c r="I451" i="1"/>
  <c r="P455" i="1"/>
  <c r="L455" i="1"/>
  <c r="H455" i="1"/>
  <c r="D455" i="1"/>
  <c r="J455" i="1"/>
  <c r="E455" i="1"/>
  <c r="G455" i="1"/>
  <c r="M455" i="1"/>
  <c r="F455" i="1"/>
  <c r="D458" i="1"/>
  <c r="G462" i="1"/>
  <c r="P465" i="1"/>
  <c r="L465" i="1"/>
  <c r="H465" i="1"/>
  <c r="D465" i="1"/>
  <c r="M465" i="1"/>
  <c r="G465" i="1"/>
  <c r="K465" i="1"/>
  <c r="F465" i="1"/>
  <c r="I465" i="1"/>
  <c r="E465" i="1"/>
  <c r="P471" i="1"/>
  <c r="L471" i="1"/>
  <c r="H471" i="1"/>
  <c r="D471" i="1"/>
  <c r="K471" i="1"/>
  <c r="F471" i="1"/>
  <c r="J471" i="1"/>
  <c r="E471" i="1"/>
  <c r="I471" i="1"/>
  <c r="G471" i="1"/>
  <c r="I480" i="1"/>
  <c r="G485" i="1"/>
  <c r="P488" i="1"/>
  <c r="L488" i="1"/>
  <c r="H488" i="1"/>
  <c r="D488" i="1"/>
  <c r="K488" i="1"/>
  <c r="F488" i="1"/>
  <c r="J488" i="1"/>
  <c r="E488" i="1"/>
  <c r="I488" i="1"/>
  <c r="G488" i="1"/>
  <c r="M511" i="1"/>
  <c r="AA526" i="1"/>
  <c r="V532" i="1"/>
  <c r="W532" i="1" s="1"/>
  <c r="X532" i="1" s="1"/>
  <c r="R532" i="1"/>
  <c r="S532" i="1" s="1"/>
  <c r="T532" i="1" s="1"/>
  <c r="J547" i="1"/>
  <c r="F547" i="1"/>
  <c r="K547" i="1"/>
  <c r="E547" i="1"/>
  <c r="H547" i="1"/>
  <c r="P547" i="1"/>
  <c r="M547" i="1"/>
  <c r="G547" i="1"/>
  <c r="I547" i="1"/>
  <c r="D547" i="1"/>
  <c r="V551" i="1"/>
  <c r="W551" i="1" s="1"/>
  <c r="X551" i="1" s="1"/>
  <c r="AB551" i="1"/>
  <c r="R551" i="1"/>
  <c r="S551" i="1" s="1"/>
  <c r="T551" i="1" s="1"/>
  <c r="AA551" i="1"/>
  <c r="P562" i="1"/>
  <c r="L562" i="1"/>
  <c r="H562" i="1"/>
  <c r="D562" i="1"/>
  <c r="J562" i="1"/>
  <c r="E562" i="1"/>
  <c r="I562" i="1"/>
  <c r="G562" i="1"/>
  <c r="M562" i="1"/>
  <c r="K562" i="1"/>
  <c r="P571" i="1"/>
  <c r="L571" i="1"/>
  <c r="H571" i="1"/>
  <c r="D571" i="1"/>
  <c r="K571" i="1"/>
  <c r="F571" i="1"/>
  <c r="I571" i="1"/>
  <c r="J571" i="1"/>
  <c r="G571" i="1"/>
  <c r="M571" i="1"/>
  <c r="E571" i="1"/>
  <c r="P581" i="1"/>
  <c r="L581" i="1"/>
  <c r="H581" i="1"/>
  <c r="D581" i="1"/>
  <c r="K581" i="1"/>
  <c r="F581" i="1"/>
  <c r="I581" i="1"/>
  <c r="G581" i="1"/>
  <c r="M581" i="1"/>
  <c r="J581" i="1"/>
  <c r="E581" i="1"/>
  <c r="J497" i="1"/>
  <c r="F497" i="1"/>
  <c r="L497" i="1"/>
  <c r="G497" i="1"/>
  <c r="K497" i="1"/>
  <c r="E497" i="1"/>
  <c r="M497" i="1"/>
  <c r="J503" i="1"/>
  <c r="F503" i="1"/>
  <c r="K503" i="1"/>
  <c r="E503" i="1"/>
  <c r="P503" i="1"/>
  <c r="I503" i="1"/>
  <c r="D503" i="1"/>
  <c r="M503" i="1"/>
  <c r="P514" i="1"/>
  <c r="L514" i="1"/>
  <c r="H514" i="1"/>
  <c r="D514" i="1"/>
  <c r="M514" i="1"/>
  <c r="G514" i="1"/>
  <c r="K514" i="1"/>
  <c r="F514" i="1"/>
  <c r="P520" i="1"/>
  <c r="L520" i="1"/>
  <c r="H520" i="1"/>
  <c r="D520" i="1"/>
  <c r="K520" i="1"/>
  <c r="F520" i="1"/>
  <c r="J520" i="1"/>
  <c r="E520" i="1"/>
  <c r="AB521" i="1"/>
  <c r="M529" i="1"/>
  <c r="I529" i="1"/>
  <c r="E529" i="1"/>
  <c r="P529" i="1"/>
  <c r="L529" i="1"/>
  <c r="H529" i="1"/>
  <c r="D529" i="1"/>
  <c r="J529" i="1"/>
  <c r="G529" i="1"/>
  <c r="M535" i="1"/>
  <c r="I535" i="1"/>
  <c r="E535" i="1"/>
  <c r="P535" i="1"/>
  <c r="L535" i="1"/>
  <c r="H535" i="1"/>
  <c r="D535" i="1"/>
  <c r="G535" i="1"/>
  <c r="F535" i="1"/>
  <c r="J539" i="1"/>
  <c r="F539" i="1"/>
  <c r="K539" i="1"/>
  <c r="E539" i="1"/>
  <c r="P539" i="1"/>
  <c r="I539" i="1"/>
  <c r="D539" i="1"/>
  <c r="H539" i="1"/>
  <c r="G539" i="1"/>
  <c r="L547" i="1"/>
  <c r="P550" i="1"/>
  <c r="L550" i="1"/>
  <c r="H550" i="1"/>
  <c r="D550" i="1"/>
  <c r="M550" i="1"/>
  <c r="G550" i="1"/>
  <c r="I550" i="1"/>
  <c r="F550" i="1"/>
  <c r="K550" i="1"/>
  <c r="J550" i="1"/>
  <c r="R555" i="1"/>
  <c r="S555" i="1" s="1"/>
  <c r="T555" i="1" s="1"/>
  <c r="J557" i="1"/>
  <c r="F557" i="1"/>
  <c r="L557" i="1"/>
  <c r="G557" i="1"/>
  <c r="H557" i="1"/>
  <c r="P557" i="1"/>
  <c r="M557" i="1"/>
  <c r="E557" i="1"/>
  <c r="I557" i="1"/>
  <c r="D557" i="1"/>
  <c r="J561" i="1"/>
  <c r="F561" i="1"/>
  <c r="P561" i="1"/>
  <c r="I561" i="1"/>
  <c r="D561" i="1"/>
  <c r="M561" i="1"/>
  <c r="G561" i="1"/>
  <c r="L561" i="1"/>
  <c r="E561" i="1"/>
  <c r="K561" i="1"/>
  <c r="H561" i="1"/>
  <c r="F562" i="1"/>
  <c r="R582" i="1"/>
  <c r="S582" i="1" s="1"/>
  <c r="T582" i="1" s="1"/>
  <c r="G386" i="1"/>
  <c r="K386" i="1"/>
  <c r="G388" i="1"/>
  <c r="K388" i="1"/>
  <c r="G390" i="1"/>
  <c r="K390" i="1"/>
  <c r="G392" i="1"/>
  <c r="K392" i="1"/>
  <c r="G394" i="1"/>
  <c r="K394" i="1"/>
  <c r="G396" i="1"/>
  <c r="K396" i="1"/>
  <c r="G398" i="1"/>
  <c r="K398" i="1"/>
  <c r="G400" i="1"/>
  <c r="K400" i="1"/>
  <c r="G402" i="1"/>
  <c r="K402" i="1"/>
  <c r="F404" i="1"/>
  <c r="J404" i="1"/>
  <c r="G407" i="1"/>
  <c r="J409" i="1"/>
  <c r="F409" i="1"/>
  <c r="H409" i="1"/>
  <c r="M409" i="1"/>
  <c r="P410" i="1"/>
  <c r="L410" i="1"/>
  <c r="H410" i="1"/>
  <c r="D410" i="1"/>
  <c r="I410" i="1"/>
  <c r="G415" i="1"/>
  <c r="J417" i="1"/>
  <c r="F417" i="1"/>
  <c r="H417" i="1"/>
  <c r="M417" i="1"/>
  <c r="P418" i="1"/>
  <c r="L418" i="1"/>
  <c r="H418" i="1"/>
  <c r="D418" i="1"/>
  <c r="I418" i="1"/>
  <c r="G423" i="1"/>
  <c r="G424" i="1"/>
  <c r="J425" i="1"/>
  <c r="F425" i="1"/>
  <c r="H425" i="1"/>
  <c r="M425" i="1"/>
  <c r="P426" i="1"/>
  <c r="L426" i="1"/>
  <c r="H426" i="1"/>
  <c r="D426" i="1"/>
  <c r="I426" i="1"/>
  <c r="G431" i="1"/>
  <c r="G432" i="1"/>
  <c r="J433" i="1"/>
  <c r="F433" i="1"/>
  <c r="H433" i="1"/>
  <c r="M433" i="1"/>
  <c r="P434" i="1"/>
  <c r="L434" i="1"/>
  <c r="H434" i="1"/>
  <c r="D434" i="1"/>
  <c r="I434" i="1"/>
  <c r="G439" i="1"/>
  <c r="G440" i="1"/>
  <c r="J441" i="1"/>
  <c r="F441" i="1"/>
  <c r="H441" i="1"/>
  <c r="M441" i="1"/>
  <c r="N441" i="1" s="1"/>
  <c r="P442" i="1"/>
  <c r="L442" i="1"/>
  <c r="H442" i="1"/>
  <c r="D442" i="1"/>
  <c r="I442" i="1"/>
  <c r="AA444" i="1"/>
  <c r="J446" i="1"/>
  <c r="F446" i="1"/>
  <c r="H446" i="1"/>
  <c r="M446" i="1"/>
  <c r="P447" i="1"/>
  <c r="L447" i="1"/>
  <c r="H447" i="1"/>
  <c r="D447" i="1"/>
  <c r="I447" i="1"/>
  <c r="G452" i="1"/>
  <c r="J454" i="1"/>
  <c r="F454" i="1"/>
  <c r="P454" i="1"/>
  <c r="I454" i="1"/>
  <c r="D454" i="1"/>
  <c r="K454" i="1"/>
  <c r="P457" i="1"/>
  <c r="L457" i="1"/>
  <c r="H457" i="1"/>
  <c r="D457" i="1"/>
  <c r="K457" i="1"/>
  <c r="F457" i="1"/>
  <c r="J457" i="1"/>
  <c r="P463" i="1"/>
  <c r="L463" i="1"/>
  <c r="H463" i="1"/>
  <c r="D463" i="1"/>
  <c r="K463" i="1"/>
  <c r="F463" i="1"/>
  <c r="J463" i="1"/>
  <c r="E463" i="1"/>
  <c r="I464" i="1"/>
  <c r="V466" i="1"/>
  <c r="W466" i="1" s="1"/>
  <c r="X466" i="1" s="1"/>
  <c r="AB466" i="1"/>
  <c r="J472" i="1"/>
  <c r="F472" i="1"/>
  <c r="L472" i="1"/>
  <c r="G472" i="1"/>
  <c r="K472" i="1"/>
  <c r="E472" i="1"/>
  <c r="M472" i="1"/>
  <c r="J478" i="1"/>
  <c r="F478" i="1"/>
  <c r="K478" i="1"/>
  <c r="E478" i="1"/>
  <c r="P478" i="1"/>
  <c r="I478" i="1"/>
  <c r="D478" i="1"/>
  <c r="M478" i="1"/>
  <c r="J489" i="1"/>
  <c r="F489" i="1"/>
  <c r="L489" i="1"/>
  <c r="G489" i="1"/>
  <c r="K489" i="1"/>
  <c r="E489" i="1"/>
  <c r="M489" i="1"/>
  <c r="J495" i="1"/>
  <c r="F495" i="1"/>
  <c r="K495" i="1"/>
  <c r="E495" i="1"/>
  <c r="P495" i="1"/>
  <c r="I495" i="1"/>
  <c r="D495" i="1"/>
  <c r="M495" i="1"/>
  <c r="D497" i="1"/>
  <c r="G503" i="1"/>
  <c r="P506" i="1"/>
  <c r="L506" i="1"/>
  <c r="H506" i="1"/>
  <c r="D506" i="1"/>
  <c r="M506" i="1"/>
  <c r="G506" i="1"/>
  <c r="K506" i="1"/>
  <c r="F506" i="1"/>
  <c r="P512" i="1"/>
  <c r="L512" i="1"/>
  <c r="H512" i="1"/>
  <c r="D512" i="1"/>
  <c r="K512" i="1"/>
  <c r="F512" i="1"/>
  <c r="J512" i="1"/>
  <c r="E512" i="1"/>
  <c r="I513" i="1"/>
  <c r="E514" i="1"/>
  <c r="V515" i="1"/>
  <c r="W515" i="1" s="1"/>
  <c r="X515" i="1" s="1"/>
  <c r="AB515" i="1"/>
  <c r="G520" i="1"/>
  <c r="J521" i="1"/>
  <c r="F521" i="1"/>
  <c r="L521" i="1"/>
  <c r="G521" i="1"/>
  <c r="K521" i="1"/>
  <c r="E521" i="1"/>
  <c r="M521" i="1"/>
  <c r="F529" i="1"/>
  <c r="AB532" i="1"/>
  <c r="J535" i="1"/>
  <c r="L539" i="1"/>
  <c r="J549" i="1"/>
  <c r="F549" i="1"/>
  <c r="L549" i="1"/>
  <c r="G549" i="1"/>
  <c r="P549" i="1"/>
  <c r="M549" i="1"/>
  <c r="E549" i="1"/>
  <c r="K549" i="1"/>
  <c r="D549" i="1"/>
  <c r="I549" i="1"/>
  <c r="H549" i="1"/>
  <c r="E550" i="1"/>
  <c r="K557" i="1"/>
  <c r="D386" i="1"/>
  <c r="H386" i="1"/>
  <c r="L386" i="1"/>
  <c r="D388" i="1"/>
  <c r="H388" i="1"/>
  <c r="L388" i="1"/>
  <c r="D390" i="1"/>
  <c r="H390" i="1"/>
  <c r="L390" i="1"/>
  <c r="D392" i="1"/>
  <c r="H392" i="1"/>
  <c r="L392" i="1"/>
  <c r="D394" i="1"/>
  <c r="H394" i="1"/>
  <c r="L394" i="1"/>
  <c r="D396" i="1"/>
  <c r="H396" i="1"/>
  <c r="L396" i="1"/>
  <c r="D398" i="1"/>
  <c r="H398" i="1"/>
  <c r="L398" i="1"/>
  <c r="D400" i="1"/>
  <c r="H400" i="1"/>
  <c r="L400" i="1"/>
  <c r="D402" i="1"/>
  <c r="H402" i="1"/>
  <c r="L402" i="1"/>
  <c r="G404" i="1"/>
  <c r="J407" i="1"/>
  <c r="F407" i="1"/>
  <c r="H407" i="1"/>
  <c r="M407" i="1"/>
  <c r="P408" i="1"/>
  <c r="L408" i="1"/>
  <c r="H408" i="1"/>
  <c r="D408" i="1"/>
  <c r="I408" i="1"/>
  <c r="D409" i="1"/>
  <c r="I409" i="1"/>
  <c r="N409" i="1" s="1"/>
  <c r="P409" i="1"/>
  <c r="E410" i="1"/>
  <c r="J410" i="1"/>
  <c r="J415" i="1"/>
  <c r="F415" i="1"/>
  <c r="H415" i="1"/>
  <c r="M415" i="1"/>
  <c r="P416" i="1"/>
  <c r="L416" i="1"/>
  <c r="H416" i="1"/>
  <c r="D416" i="1"/>
  <c r="I416" i="1"/>
  <c r="D417" i="1"/>
  <c r="I417" i="1"/>
  <c r="P417" i="1"/>
  <c r="E418" i="1"/>
  <c r="J418" i="1"/>
  <c r="J423" i="1"/>
  <c r="F423" i="1"/>
  <c r="H423" i="1"/>
  <c r="M423" i="1"/>
  <c r="P424" i="1"/>
  <c r="L424" i="1"/>
  <c r="H424" i="1"/>
  <c r="D424" i="1"/>
  <c r="I424" i="1"/>
  <c r="D425" i="1"/>
  <c r="I425" i="1"/>
  <c r="P425" i="1"/>
  <c r="E426" i="1"/>
  <c r="J426" i="1"/>
  <c r="J431" i="1"/>
  <c r="F431" i="1"/>
  <c r="H431" i="1"/>
  <c r="M431" i="1"/>
  <c r="P432" i="1"/>
  <c r="L432" i="1"/>
  <c r="H432" i="1"/>
  <c r="D432" i="1"/>
  <c r="I432" i="1"/>
  <c r="D433" i="1"/>
  <c r="I433" i="1"/>
  <c r="P433" i="1"/>
  <c r="J439" i="1"/>
  <c r="F439" i="1"/>
  <c r="H439" i="1"/>
  <c r="M439" i="1"/>
  <c r="P440" i="1"/>
  <c r="L440" i="1"/>
  <c r="H440" i="1"/>
  <c r="D440" i="1"/>
  <c r="I440" i="1"/>
  <c r="P441" i="1"/>
  <c r="D446" i="1"/>
  <c r="I446" i="1"/>
  <c r="N446" i="1" s="1"/>
  <c r="P446" i="1"/>
  <c r="E447" i="1"/>
  <c r="J447" i="1"/>
  <c r="J452" i="1"/>
  <c r="F452" i="1"/>
  <c r="H452" i="1"/>
  <c r="M452" i="1"/>
  <c r="P453" i="1"/>
  <c r="L453" i="1"/>
  <c r="H453" i="1"/>
  <c r="I453" i="1"/>
  <c r="D453" i="1"/>
  <c r="J453" i="1"/>
  <c r="E454" i="1"/>
  <c r="L454" i="1"/>
  <c r="J456" i="1"/>
  <c r="F456" i="1"/>
  <c r="K456" i="1"/>
  <c r="E456" i="1"/>
  <c r="I456" i="1"/>
  <c r="E457" i="1"/>
  <c r="M457" i="1"/>
  <c r="P459" i="1"/>
  <c r="L459" i="1"/>
  <c r="H459" i="1"/>
  <c r="D459" i="1"/>
  <c r="M459" i="1"/>
  <c r="G459" i="1"/>
  <c r="J459" i="1"/>
  <c r="G463" i="1"/>
  <c r="J464" i="1"/>
  <c r="F464" i="1"/>
  <c r="L464" i="1"/>
  <c r="G464" i="1"/>
  <c r="K464" i="1"/>
  <c r="E464" i="1"/>
  <c r="M464" i="1"/>
  <c r="R466" i="1"/>
  <c r="S466" i="1" s="1"/>
  <c r="T466" i="1" s="1"/>
  <c r="J470" i="1"/>
  <c r="F470" i="1"/>
  <c r="K470" i="1"/>
  <c r="E470" i="1"/>
  <c r="P470" i="1"/>
  <c r="I470" i="1"/>
  <c r="D470" i="1"/>
  <c r="M470" i="1"/>
  <c r="D472" i="1"/>
  <c r="G478" i="1"/>
  <c r="P481" i="1"/>
  <c r="L481" i="1"/>
  <c r="H481" i="1"/>
  <c r="D481" i="1"/>
  <c r="M481" i="1"/>
  <c r="G481" i="1"/>
  <c r="K481" i="1"/>
  <c r="F481" i="1"/>
  <c r="AA484" i="1"/>
  <c r="AB484" i="1"/>
  <c r="J487" i="1"/>
  <c r="F487" i="1"/>
  <c r="K487" i="1"/>
  <c r="E487" i="1"/>
  <c r="P487" i="1"/>
  <c r="I487" i="1"/>
  <c r="D487" i="1"/>
  <c r="M487" i="1"/>
  <c r="D489" i="1"/>
  <c r="G495" i="1"/>
  <c r="H497" i="1"/>
  <c r="P498" i="1"/>
  <c r="L498" i="1"/>
  <c r="H498" i="1"/>
  <c r="D498" i="1"/>
  <c r="M498" i="1"/>
  <c r="G498" i="1"/>
  <c r="K498" i="1"/>
  <c r="F498" i="1"/>
  <c r="H503" i="1"/>
  <c r="P504" i="1"/>
  <c r="L504" i="1"/>
  <c r="H504" i="1"/>
  <c r="D504" i="1"/>
  <c r="K504" i="1"/>
  <c r="F504" i="1"/>
  <c r="J504" i="1"/>
  <c r="E504" i="1"/>
  <c r="E506" i="1"/>
  <c r="V507" i="1"/>
  <c r="W507" i="1" s="1"/>
  <c r="X507" i="1" s="1"/>
  <c r="AB507" i="1"/>
  <c r="G512" i="1"/>
  <c r="J513" i="1"/>
  <c r="F513" i="1"/>
  <c r="L513" i="1"/>
  <c r="G513" i="1"/>
  <c r="K513" i="1"/>
  <c r="E513" i="1"/>
  <c r="M513" i="1"/>
  <c r="I514" i="1"/>
  <c r="R515" i="1"/>
  <c r="S515" i="1" s="1"/>
  <c r="T515" i="1" s="1"/>
  <c r="J519" i="1"/>
  <c r="F519" i="1"/>
  <c r="K519" i="1"/>
  <c r="E519" i="1"/>
  <c r="P519" i="1"/>
  <c r="I519" i="1"/>
  <c r="D519" i="1"/>
  <c r="M519" i="1"/>
  <c r="I520" i="1"/>
  <c r="M527" i="1"/>
  <c r="I527" i="1"/>
  <c r="E527" i="1"/>
  <c r="P527" i="1"/>
  <c r="L527" i="1"/>
  <c r="H527" i="1"/>
  <c r="D527" i="1"/>
  <c r="G527" i="1"/>
  <c r="F527" i="1"/>
  <c r="K529" i="1"/>
  <c r="K535" i="1"/>
  <c r="M539" i="1"/>
  <c r="J541" i="1"/>
  <c r="F541" i="1"/>
  <c r="L541" i="1"/>
  <c r="G541" i="1"/>
  <c r="K541" i="1"/>
  <c r="E541" i="1"/>
  <c r="P541" i="1"/>
  <c r="I541" i="1"/>
  <c r="H541" i="1"/>
  <c r="P554" i="1"/>
  <c r="L554" i="1"/>
  <c r="H554" i="1"/>
  <c r="D554" i="1"/>
  <c r="J554" i="1"/>
  <c r="E554" i="1"/>
  <c r="G554" i="1"/>
  <c r="M554" i="1"/>
  <c r="F554" i="1"/>
  <c r="K554" i="1"/>
  <c r="J580" i="1"/>
  <c r="F580" i="1"/>
  <c r="K580" i="1"/>
  <c r="E580" i="1"/>
  <c r="P580" i="1"/>
  <c r="M580" i="1"/>
  <c r="G580" i="1"/>
  <c r="L580" i="1"/>
  <c r="D580" i="1"/>
  <c r="I580" i="1"/>
  <c r="H580" i="1"/>
  <c r="G444" i="1"/>
  <c r="J460" i="1"/>
  <c r="F460" i="1"/>
  <c r="H460" i="1"/>
  <c r="M460" i="1"/>
  <c r="P461" i="1"/>
  <c r="L461" i="1"/>
  <c r="H461" i="1"/>
  <c r="D461" i="1"/>
  <c r="I461" i="1"/>
  <c r="G466" i="1"/>
  <c r="G467" i="1"/>
  <c r="J468" i="1"/>
  <c r="F468" i="1"/>
  <c r="H468" i="1"/>
  <c r="M468" i="1"/>
  <c r="N468" i="1" s="1"/>
  <c r="P469" i="1"/>
  <c r="L469" i="1"/>
  <c r="H469" i="1"/>
  <c r="D469" i="1"/>
  <c r="I469" i="1"/>
  <c r="N469" i="1" s="1"/>
  <c r="G474" i="1"/>
  <c r="G475" i="1"/>
  <c r="J476" i="1"/>
  <c r="F476" i="1"/>
  <c r="H476" i="1"/>
  <c r="M476" i="1"/>
  <c r="P477" i="1"/>
  <c r="L477" i="1"/>
  <c r="H477" i="1"/>
  <c r="D477" i="1"/>
  <c r="I477" i="1"/>
  <c r="G482" i="1"/>
  <c r="G483" i="1"/>
  <c r="G484" i="1"/>
  <c r="P486" i="1"/>
  <c r="L486" i="1"/>
  <c r="H486" i="1"/>
  <c r="D486" i="1"/>
  <c r="I486" i="1"/>
  <c r="G491" i="1"/>
  <c r="G492" i="1"/>
  <c r="J493" i="1"/>
  <c r="F493" i="1"/>
  <c r="H493" i="1"/>
  <c r="M493" i="1"/>
  <c r="P494" i="1"/>
  <c r="L494" i="1"/>
  <c r="H494" i="1"/>
  <c r="D494" i="1"/>
  <c r="I494" i="1"/>
  <c r="G499" i="1"/>
  <c r="G500" i="1"/>
  <c r="J501" i="1"/>
  <c r="F501" i="1"/>
  <c r="H501" i="1"/>
  <c r="M501" i="1"/>
  <c r="N501" i="1" s="1"/>
  <c r="P502" i="1"/>
  <c r="L502" i="1"/>
  <c r="H502" i="1"/>
  <c r="D502" i="1"/>
  <c r="I502" i="1"/>
  <c r="G507" i="1"/>
  <c r="G508" i="1"/>
  <c r="J509" i="1"/>
  <c r="F509" i="1"/>
  <c r="H509" i="1"/>
  <c r="M509" i="1"/>
  <c r="P510" i="1"/>
  <c r="L510" i="1"/>
  <c r="H510" i="1"/>
  <c r="D510" i="1"/>
  <c r="I510" i="1"/>
  <c r="N510" i="1" s="1"/>
  <c r="G515" i="1"/>
  <c r="G516" i="1"/>
  <c r="J517" i="1"/>
  <c r="F517" i="1"/>
  <c r="H517" i="1"/>
  <c r="M517" i="1"/>
  <c r="P518" i="1"/>
  <c r="L518" i="1"/>
  <c r="H518" i="1"/>
  <c r="D518" i="1"/>
  <c r="I518" i="1"/>
  <c r="G523" i="1"/>
  <c r="AB530" i="1"/>
  <c r="M533" i="1"/>
  <c r="I533" i="1"/>
  <c r="E533" i="1"/>
  <c r="P533" i="1"/>
  <c r="L533" i="1"/>
  <c r="H533" i="1"/>
  <c r="D533" i="1"/>
  <c r="K533" i="1"/>
  <c r="P542" i="1"/>
  <c r="L542" i="1"/>
  <c r="H542" i="1"/>
  <c r="D542" i="1"/>
  <c r="M542" i="1"/>
  <c r="G542" i="1"/>
  <c r="K542" i="1"/>
  <c r="F542" i="1"/>
  <c r="P567" i="1"/>
  <c r="L567" i="1"/>
  <c r="H567" i="1"/>
  <c r="D567" i="1"/>
  <c r="J567" i="1"/>
  <c r="E567" i="1"/>
  <c r="G567" i="1"/>
  <c r="M567" i="1"/>
  <c r="F567" i="1"/>
  <c r="J466" i="1"/>
  <c r="F466" i="1"/>
  <c r="H466" i="1"/>
  <c r="M466" i="1"/>
  <c r="P467" i="1"/>
  <c r="L467" i="1"/>
  <c r="H467" i="1"/>
  <c r="D467" i="1"/>
  <c r="I467" i="1"/>
  <c r="J474" i="1"/>
  <c r="F474" i="1"/>
  <c r="H474" i="1"/>
  <c r="M474" i="1"/>
  <c r="P475" i="1"/>
  <c r="L475" i="1"/>
  <c r="H475" i="1"/>
  <c r="D475" i="1"/>
  <c r="I475" i="1"/>
  <c r="J482" i="1"/>
  <c r="F482" i="1"/>
  <c r="H482" i="1"/>
  <c r="M482" i="1"/>
  <c r="P483" i="1"/>
  <c r="L483" i="1"/>
  <c r="H483" i="1"/>
  <c r="D483" i="1"/>
  <c r="I483" i="1"/>
  <c r="M484" i="1"/>
  <c r="I484" i="1"/>
  <c r="E484" i="1"/>
  <c r="H484" i="1"/>
  <c r="J491" i="1"/>
  <c r="F491" i="1"/>
  <c r="H491" i="1"/>
  <c r="M491" i="1"/>
  <c r="P492" i="1"/>
  <c r="L492" i="1"/>
  <c r="H492" i="1"/>
  <c r="D492" i="1"/>
  <c r="I492" i="1"/>
  <c r="J499" i="1"/>
  <c r="F499" i="1"/>
  <c r="H499" i="1"/>
  <c r="M499" i="1"/>
  <c r="P500" i="1"/>
  <c r="L500" i="1"/>
  <c r="H500" i="1"/>
  <c r="D500" i="1"/>
  <c r="I500" i="1"/>
  <c r="J507" i="1"/>
  <c r="F507" i="1"/>
  <c r="H507" i="1"/>
  <c r="M507" i="1"/>
  <c r="P508" i="1"/>
  <c r="L508" i="1"/>
  <c r="H508" i="1"/>
  <c r="D508" i="1"/>
  <c r="I508" i="1"/>
  <c r="J515" i="1"/>
  <c r="F515" i="1"/>
  <c r="H515" i="1"/>
  <c r="M515" i="1"/>
  <c r="P516" i="1"/>
  <c r="L516" i="1"/>
  <c r="H516" i="1"/>
  <c r="D516" i="1"/>
  <c r="I516" i="1"/>
  <c r="J523" i="1"/>
  <c r="F523" i="1"/>
  <c r="H523" i="1"/>
  <c r="M523" i="1"/>
  <c r="AB528" i="1"/>
  <c r="M531" i="1"/>
  <c r="I531" i="1"/>
  <c r="E531" i="1"/>
  <c r="P531" i="1"/>
  <c r="L531" i="1"/>
  <c r="H531" i="1"/>
  <c r="D531" i="1"/>
  <c r="K531" i="1"/>
  <c r="P540" i="1"/>
  <c r="L540" i="1"/>
  <c r="H540" i="1"/>
  <c r="D540" i="1"/>
  <c r="K540" i="1"/>
  <c r="N540" i="1" s="1"/>
  <c r="F540" i="1"/>
  <c r="J540" i="1"/>
  <c r="E540" i="1"/>
  <c r="V563" i="1"/>
  <c r="W563" i="1" s="1"/>
  <c r="X563" i="1" s="1"/>
  <c r="P565" i="1"/>
  <c r="J565" i="1"/>
  <c r="F565" i="1"/>
  <c r="L565" i="1"/>
  <c r="G565" i="1"/>
  <c r="M565" i="1"/>
  <c r="E565" i="1"/>
  <c r="A565" i="1" s="1"/>
  <c r="K565" i="1"/>
  <c r="D565" i="1"/>
  <c r="AA568" i="1"/>
  <c r="R568" i="1"/>
  <c r="S568" i="1" s="1"/>
  <c r="T568" i="1" s="1"/>
  <c r="V568" i="1"/>
  <c r="W568" i="1" s="1"/>
  <c r="X568" i="1" s="1"/>
  <c r="J570" i="1"/>
  <c r="F570" i="1"/>
  <c r="K570" i="1"/>
  <c r="P570" i="1"/>
  <c r="M570" i="1"/>
  <c r="G570" i="1"/>
  <c r="H570" i="1"/>
  <c r="E570" i="1"/>
  <c r="V574" i="1"/>
  <c r="W574" i="1" s="1"/>
  <c r="X574" i="1" s="1"/>
  <c r="G524" i="1"/>
  <c r="F525" i="1"/>
  <c r="J525" i="1"/>
  <c r="P525" i="1"/>
  <c r="F526" i="1"/>
  <c r="J526" i="1"/>
  <c r="F528" i="1"/>
  <c r="J528" i="1"/>
  <c r="F530" i="1"/>
  <c r="J530" i="1"/>
  <c r="F532" i="1"/>
  <c r="J532" i="1"/>
  <c r="F534" i="1"/>
  <c r="J534" i="1"/>
  <c r="F536" i="1"/>
  <c r="J536" i="1"/>
  <c r="J537" i="1"/>
  <c r="F537" i="1"/>
  <c r="H537" i="1"/>
  <c r="M537" i="1"/>
  <c r="P538" i="1"/>
  <c r="L538" i="1"/>
  <c r="H538" i="1"/>
  <c r="D538" i="1"/>
  <c r="I538" i="1"/>
  <c r="P546" i="1"/>
  <c r="L546" i="1"/>
  <c r="H546" i="1"/>
  <c r="D546" i="1"/>
  <c r="J546" i="1"/>
  <c r="E546" i="1"/>
  <c r="K546" i="1"/>
  <c r="J553" i="1"/>
  <c r="F553" i="1"/>
  <c r="P553" i="1"/>
  <c r="I553" i="1"/>
  <c r="D553" i="1"/>
  <c r="K553" i="1"/>
  <c r="P556" i="1"/>
  <c r="L556" i="1"/>
  <c r="H556" i="1"/>
  <c r="D556" i="1"/>
  <c r="K556" i="1"/>
  <c r="F556" i="1"/>
  <c r="J556" i="1"/>
  <c r="J563" i="1"/>
  <c r="F563" i="1"/>
  <c r="K563" i="1"/>
  <c r="E563" i="1"/>
  <c r="I563" i="1"/>
  <c r="J566" i="1"/>
  <c r="F566" i="1"/>
  <c r="P566" i="1"/>
  <c r="I566" i="1"/>
  <c r="D566" i="1"/>
  <c r="K566" i="1"/>
  <c r="P569" i="1"/>
  <c r="L569" i="1"/>
  <c r="H569" i="1"/>
  <c r="D569" i="1"/>
  <c r="K569" i="1"/>
  <c r="F569" i="1"/>
  <c r="J569" i="1"/>
  <c r="I572" i="1"/>
  <c r="P573" i="1"/>
  <c r="L573" i="1"/>
  <c r="H573" i="1"/>
  <c r="D573" i="1"/>
  <c r="M573" i="1"/>
  <c r="G573" i="1"/>
  <c r="F573" i="1"/>
  <c r="K573" i="1"/>
  <c r="P583" i="1"/>
  <c r="L583" i="1"/>
  <c r="H583" i="1"/>
  <c r="D583" i="1"/>
  <c r="M583" i="1"/>
  <c r="G583" i="1"/>
  <c r="F583" i="1"/>
  <c r="K583" i="1"/>
  <c r="E583" i="1"/>
  <c r="J583" i="1"/>
  <c r="V592" i="1"/>
  <c r="W592" i="1" s="1"/>
  <c r="X592" i="1" s="1"/>
  <c r="AB592" i="1"/>
  <c r="R592" i="1"/>
  <c r="S592" i="1" s="1"/>
  <c r="T592" i="1" s="1"/>
  <c r="AA592" i="1"/>
  <c r="G525" i="1"/>
  <c r="G526" i="1"/>
  <c r="N526" i="1" s="1"/>
  <c r="G528" i="1"/>
  <c r="G530" i="1"/>
  <c r="G532" i="1"/>
  <c r="G534" i="1"/>
  <c r="G536" i="1"/>
  <c r="K536" i="1"/>
  <c r="J545" i="1"/>
  <c r="F545" i="1"/>
  <c r="P545" i="1"/>
  <c r="I545" i="1"/>
  <c r="D545" i="1"/>
  <c r="K545" i="1"/>
  <c r="P548" i="1"/>
  <c r="L548" i="1"/>
  <c r="H548" i="1"/>
  <c r="D548" i="1"/>
  <c r="K548" i="1"/>
  <c r="N548" i="1" s="1"/>
  <c r="F548" i="1"/>
  <c r="J548" i="1"/>
  <c r="J555" i="1"/>
  <c r="F555" i="1"/>
  <c r="K555" i="1"/>
  <c r="E555" i="1"/>
  <c r="I555" i="1"/>
  <c r="P558" i="1"/>
  <c r="L558" i="1"/>
  <c r="H558" i="1"/>
  <c r="D558" i="1"/>
  <c r="M558" i="1"/>
  <c r="G558" i="1"/>
  <c r="J558" i="1"/>
  <c r="J568" i="1"/>
  <c r="F568" i="1"/>
  <c r="K568" i="1"/>
  <c r="E568" i="1"/>
  <c r="I568" i="1"/>
  <c r="J572" i="1"/>
  <c r="F572" i="1"/>
  <c r="L572" i="1"/>
  <c r="G572" i="1"/>
  <c r="K572" i="1"/>
  <c r="D572" i="1"/>
  <c r="M572" i="1"/>
  <c r="P575" i="1"/>
  <c r="L575" i="1"/>
  <c r="H575" i="1"/>
  <c r="D575" i="1"/>
  <c r="M575" i="1"/>
  <c r="G575" i="1"/>
  <c r="K575" i="1"/>
  <c r="E575" i="1"/>
  <c r="J575" i="1"/>
  <c r="J578" i="1"/>
  <c r="F578" i="1"/>
  <c r="P578" i="1"/>
  <c r="I578" i="1"/>
  <c r="D578" i="1"/>
  <c r="H578" i="1"/>
  <c r="M578" i="1"/>
  <c r="G578" i="1"/>
  <c r="L578" i="1"/>
  <c r="AB598" i="1"/>
  <c r="V598" i="1"/>
  <c r="W598" i="1" s="1"/>
  <c r="X598" i="1" s="1"/>
  <c r="V600" i="1"/>
  <c r="W600" i="1" s="1"/>
  <c r="X600" i="1" s="1"/>
  <c r="AB600" i="1"/>
  <c r="R600" i="1"/>
  <c r="S600" i="1" s="1"/>
  <c r="T600" i="1" s="1"/>
  <c r="AA600" i="1"/>
  <c r="J543" i="1"/>
  <c r="F543" i="1"/>
  <c r="H543" i="1"/>
  <c r="M543" i="1"/>
  <c r="P544" i="1"/>
  <c r="L544" i="1"/>
  <c r="H544" i="1"/>
  <c r="D544" i="1"/>
  <c r="I544" i="1"/>
  <c r="J551" i="1"/>
  <c r="F551" i="1"/>
  <c r="H551" i="1"/>
  <c r="M551" i="1"/>
  <c r="P552" i="1"/>
  <c r="L552" i="1"/>
  <c r="H552" i="1"/>
  <c r="D552" i="1"/>
  <c r="I552" i="1"/>
  <c r="J559" i="1"/>
  <c r="F559" i="1"/>
  <c r="H559" i="1"/>
  <c r="M559" i="1"/>
  <c r="P560" i="1"/>
  <c r="L560" i="1"/>
  <c r="H560" i="1"/>
  <c r="D560" i="1"/>
  <c r="I560" i="1"/>
  <c r="N560" i="1" s="1"/>
  <c r="AA588" i="1"/>
  <c r="J582" i="1"/>
  <c r="F582" i="1"/>
  <c r="L582" i="1"/>
  <c r="G582" i="1"/>
  <c r="I582" i="1"/>
  <c r="P587" i="1"/>
  <c r="L587" i="1"/>
  <c r="H587" i="1"/>
  <c r="D587" i="1"/>
  <c r="J587" i="1"/>
  <c r="E587" i="1"/>
  <c r="K587" i="1"/>
  <c r="P599" i="1"/>
  <c r="L599" i="1"/>
  <c r="H599" i="1"/>
  <c r="D599" i="1"/>
  <c r="M599" i="1"/>
  <c r="G599" i="1"/>
  <c r="K599" i="1"/>
  <c r="F599" i="1"/>
  <c r="I599" i="1"/>
  <c r="J574" i="1"/>
  <c r="F574" i="1"/>
  <c r="L574" i="1"/>
  <c r="G574" i="1"/>
  <c r="I574" i="1"/>
  <c r="P579" i="1"/>
  <c r="L579" i="1"/>
  <c r="H579" i="1"/>
  <c r="D579" i="1"/>
  <c r="J579" i="1"/>
  <c r="E579" i="1"/>
  <c r="K579" i="1"/>
  <c r="N579" i="1" s="1"/>
  <c r="D582" i="1"/>
  <c r="K582" i="1"/>
  <c r="J586" i="1"/>
  <c r="F586" i="1"/>
  <c r="P586" i="1"/>
  <c r="I586" i="1"/>
  <c r="D586" i="1"/>
  <c r="K586" i="1"/>
  <c r="F587" i="1"/>
  <c r="M587" i="1"/>
  <c r="V590" i="1"/>
  <c r="W590" i="1" s="1"/>
  <c r="X590" i="1" s="1"/>
  <c r="M591" i="1"/>
  <c r="I591" i="1"/>
  <c r="E591" i="1"/>
  <c r="P591" i="1"/>
  <c r="L591" i="1"/>
  <c r="H591" i="1"/>
  <c r="D591" i="1"/>
  <c r="F591" i="1"/>
  <c r="J596" i="1"/>
  <c r="F596" i="1"/>
  <c r="K596" i="1"/>
  <c r="E596" i="1"/>
  <c r="P596" i="1"/>
  <c r="I596" i="1"/>
  <c r="D596" i="1"/>
  <c r="L596" i="1"/>
  <c r="P597" i="1"/>
  <c r="L597" i="1"/>
  <c r="H597" i="1"/>
  <c r="D597" i="1"/>
  <c r="K597" i="1"/>
  <c r="F597" i="1"/>
  <c r="J597" i="1"/>
  <c r="E597" i="1"/>
  <c r="G597" i="1"/>
  <c r="N597" i="1" s="1"/>
  <c r="E599" i="1"/>
  <c r="M603" i="1"/>
  <c r="I603" i="1"/>
  <c r="E603" i="1"/>
  <c r="P603" i="1"/>
  <c r="L603" i="1"/>
  <c r="H603" i="1"/>
  <c r="D603" i="1"/>
  <c r="J603" i="1"/>
  <c r="G603" i="1"/>
  <c r="K603" i="1"/>
  <c r="F603" i="1"/>
  <c r="G564" i="1"/>
  <c r="J576" i="1"/>
  <c r="F576" i="1"/>
  <c r="H576" i="1"/>
  <c r="M576" i="1"/>
  <c r="P577" i="1"/>
  <c r="L577" i="1"/>
  <c r="H577" i="1"/>
  <c r="D577" i="1"/>
  <c r="I577" i="1"/>
  <c r="N577" i="1" s="1"/>
  <c r="J584" i="1"/>
  <c r="F584" i="1"/>
  <c r="H584" i="1"/>
  <c r="M584" i="1"/>
  <c r="P585" i="1"/>
  <c r="L585" i="1"/>
  <c r="H585" i="1"/>
  <c r="D585" i="1"/>
  <c r="I585" i="1"/>
  <c r="M589" i="1"/>
  <c r="I589" i="1"/>
  <c r="E589" i="1"/>
  <c r="P589" i="1"/>
  <c r="L589" i="1"/>
  <c r="H589" i="1"/>
  <c r="D589" i="1"/>
  <c r="K589" i="1"/>
  <c r="J598" i="1"/>
  <c r="F598" i="1"/>
  <c r="L598" i="1"/>
  <c r="G598" i="1"/>
  <c r="K598" i="1"/>
  <c r="E598" i="1"/>
  <c r="M598" i="1"/>
  <c r="F588" i="1"/>
  <c r="J588" i="1"/>
  <c r="F590" i="1"/>
  <c r="J590" i="1"/>
  <c r="G592" i="1"/>
  <c r="G593" i="1"/>
  <c r="J594" i="1"/>
  <c r="F594" i="1"/>
  <c r="H594" i="1"/>
  <c r="M594" i="1"/>
  <c r="P595" i="1"/>
  <c r="L595" i="1"/>
  <c r="H595" i="1"/>
  <c r="D595" i="1"/>
  <c r="I595" i="1"/>
  <c r="G600" i="1"/>
  <c r="J604" i="1"/>
  <c r="F604" i="1"/>
  <c r="M604" i="1"/>
  <c r="I604" i="1"/>
  <c r="E604" i="1"/>
  <c r="K604" i="1"/>
  <c r="G588" i="1"/>
  <c r="G590" i="1"/>
  <c r="J592" i="1"/>
  <c r="F592" i="1"/>
  <c r="H592" i="1"/>
  <c r="M592" i="1"/>
  <c r="P593" i="1"/>
  <c r="L593" i="1"/>
  <c r="H593" i="1"/>
  <c r="D593" i="1"/>
  <c r="I593" i="1"/>
  <c r="D594" i="1"/>
  <c r="I594" i="1"/>
  <c r="P594" i="1"/>
  <c r="J600" i="1"/>
  <c r="F600" i="1"/>
  <c r="H600" i="1"/>
  <c r="M600" i="1"/>
  <c r="P601" i="1"/>
  <c r="L601" i="1"/>
  <c r="H601" i="1"/>
  <c r="D601" i="1"/>
  <c r="I601" i="1"/>
  <c r="D604" i="1"/>
  <c r="L604" i="1"/>
  <c r="P604" i="1"/>
  <c r="F602" i="1"/>
  <c r="J602" i="1"/>
  <c r="G602" i="1"/>
  <c r="N585" i="1" l="1"/>
  <c r="N552" i="1"/>
  <c r="AB574" i="1"/>
  <c r="R563" i="1"/>
  <c r="S563" i="1" s="1"/>
  <c r="T563" i="1" s="1"/>
  <c r="N460" i="1"/>
  <c r="N504" i="1"/>
  <c r="N447" i="1"/>
  <c r="AA472" i="1"/>
  <c r="N373" i="1"/>
  <c r="V341" i="1"/>
  <c r="W341" i="1" s="1"/>
  <c r="X341" i="1" s="1"/>
  <c r="AA353" i="1"/>
  <c r="AA326" i="1"/>
  <c r="V285" i="1"/>
  <c r="W285" i="1" s="1"/>
  <c r="X285" i="1" s="1"/>
  <c r="AB295" i="1"/>
  <c r="AA285" i="1"/>
  <c r="V266" i="1"/>
  <c r="W266" i="1" s="1"/>
  <c r="X266" i="1" s="1"/>
  <c r="V250" i="1"/>
  <c r="W250" i="1" s="1"/>
  <c r="X250" i="1" s="1"/>
  <c r="R264" i="1"/>
  <c r="S264" i="1" s="1"/>
  <c r="T264" i="1" s="1"/>
  <c r="V243" i="1"/>
  <c r="W243" i="1" s="1"/>
  <c r="X243" i="1" s="1"/>
  <c r="AA243" i="1"/>
  <c r="AB205" i="1"/>
  <c r="AB156" i="1"/>
  <c r="N176" i="1"/>
  <c r="AA162" i="1"/>
  <c r="V45" i="1"/>
  <c r="W45" i="1" s="1"/>
  <c r="X45" i="1" s="1"/>
  <c r="N584" i="1"/>
  <c r="N603" i="1"/>
  <c r="N524" i="1"/>
  <c r="R572" i="1"/>
  <c r="S572" i="1" s="1"/>
  <c r="T572" i="1" s="1"/>
  <c r="AA563" i="1"/>
  <c r="N518" i="1"/>
  <c r="R521" i="1"/>
  <c r="S521" i="1" s="1"/>
  <c r="T521" i="1" s="1"/>
  <c r="N479" i="1"/>
  <c r="AB472" i="1"/>
  <c r="AB431" i="1"/>
  <c r="N366" i="1"/>
  <c r="R365" i="1"/>
  <c r="S365" i="1" s="1"/>
  <c r="T365" i="1" s="1"/>
  <c r="N352" i="1"/>
  <c r="AA356" i="1"/>
  <c r="V353" i="1"/>
  <c r="W353" i="1" s="1"/>
  <c r="X353" i="1" s="1"/>
  <c r="N281" i="1"/>
  <c r="N233" i="1"/>
  <c r="N221" i="1"/>
  <c r="V295" i="1"/>
  <c r="W295" i="1" s="1"/>
  <c r="X295" i="1" s="1"/>
  <c r="V264" i="1"/>
  <c r="W264" i="1" s="1"/>
  <c r="X264" i="1" s="1"/>
  <c r="N175" i="1"/>
  <c r="AA264" i="1"/>
  <c r="R204" i="1"/>
  <c r="S204" i="1" s="1"/>
  <c r="T204" i="1" s="1"/>
  <c r="N202" i="1"/>
  <c r="N206" i="1"/>
  <c r="N188" i="1"/>
  <c r="AB186" i="1"/>
  <c r="V205" i="1"/>
  <c r="W205" i="1" s="1"/>
  <c r="X205" i="1" s="1"/>
  <c r="N131" i="1"/>
  <c r="N104" i="1"/>
  <c r="V162" i="1"/>
  <c r="W162" i="1" s="1"/>
  <c r="X162" i="1" s="1"/>
  <c r="R159" i="1"/>
  <c r="S159" i="1" s="1"/>
  <c r="T159" i="1" s="1"/>
  <c r="AB107" i="1"/>
  <c r="R564" i="1"/>
  <c r="S564" i="1" s="1"/>
  <c r="T564" i="1" s="1"/>
  <c r="N141" i="1"/>
  <c r="N595" i="1"/>
  <c r="V564" i="1"/>
  <c r="W564" i="1" s="1"/>
  <c r="X564" i="1" s="1"/>
  <c r="N525" i="1"/>
  <c r="N556" i="1"/>
  <c r="AA574" i="1"/>
  <c r="N494" i="1"/>
  <c r="N425" i="1"/>
  <c r="N416" i="1"/>
  <c r="V521" i="1"/>
  <c r="W521" i="1" s="1"/>
  <c r="X521" i="1" s="1"/>
  <c r="AB356" i="1"/>
  <c r="AB353" i="1"/>
  <c r="AA322" i="1"/>
  <c r="R266" i="1"/>
  <c r="S266" i="1" s="1"/>
  <c r="T266" i="1" s="1"/>
  <c r="R250" i="1"/>
  <c r="S250" i="1" s="1"/>
  <c r="T250" i="1" s="1"/>
  <c r="V204" i="1"/>
  <c r="W204" i="1" s="1"/>
  <c r="X204" i="1" s="1"/>
  <c r="V186" i="1"/>
  <c r="W186" i="1" s="1"/>
  <c r="X186" i="1" s="1"/>
  <c r="AB162" i="1"/>
  <c r="V107" i="1"/>
  <c r="W107" i="1" s="1"/>
  <c r="X107" i="1" s="1"/>
  <c r="V536" i="1"/>
  <c r="W536" i="1" s="1"/>
  <c r="X536" i="1" s="1"/>
  <c r="R534" i="1"/>
  <c r="S534" i="1" s="1"/>
  <c r="T534" i="1" s="1"/>
  <c r="V534" i="1"/>
  <c r="W534" i="1" s="1"/>
  <c r="X534" i="1" s="1"/>
  <c r="R523" i="1"/>
  <c r="S523" i="1" s="1"/>
  <c r="T523" i="1" s="1"/>
  <c r="N434" i="1"/>
  <c r="AB523" i="1"/>
  <c r="R452" i="1"/>
  <c r="S452" i="1" s="1"/>
  <c r="T452" i="1" s="1"/>
  <c r="AB452" i="1"/>
  <c r="AA413" i="1"/>
  <c r="V464" i="1"/>
  <c r="W464" i="1" s="1"/>
  <c r="X464" i="1" s="1"/>
  <c r="N448" i="1"/>
  <c r="N384" i="1"/>
  <c r="N365" i="1"/>
  <c r="AA396" i="1"/>
  <c r="V371" i="1"/>
  <c r="W371" i="1" s="1"/>
  <c r="X371" i="1" s="1"/>
  <c r="AA349" i="1"/>
  <c r="AA343" i="1"/>
  <c r="AA399" i="1"/>
  <c r="R324" i="1"/>
  <c r="S324" i="1" s="1"/>
  <c r="T324" i="1" s="1"/>
  <c r="N311" i="1"/>
  <c r="V329" i="1"/>
  <c r="W329" i="1" s="1"/>
  <c r="X329" i="1" s="1"/>
  <c r="AA311" i="1"/>
  <c r="V258" i="1"/>
  <c r="W258" i="1" s="1"/>
  <c r="X258" i="1" s="1"/>
  <c r="AA260" i="1"/>
  <c r="AA256" i="1"/>
  <c r="N180" i="1"/>
  <c r="N120" i="1"/>
  <c r="N96" i="1"/>
  <c r="N134" i="1"/>
  <c r="N126" i="1"/>
  <c r="V178" i="1"/>
  <c r="W178" i="1" s="1"/>
  <c r="X178" i="1" s="1"/>
  <c r="V171" i="1"/>
  <c r="W171" i="1" s="1"/>
  <c r="X171" i="1" s="1"/>
  <c r="AA164" i="1"/>
  <c r="N22" i="1"/>
  <c r="AB22" i="1" s="1"/>
  <c r="N73" i="1"/>
  <c r="N41" i="1"/>
  <c r="N33" i="1"/>
  <c r="N25" i="1"/>
  <c r="N20" i="1"/>
  <c r="N11" i="1"/>
  <c r="N38" i="1"/>
  <c r="N30" i="1"/>
  <c r="N5" i="1"/>
  <c r="AB584" i="1"/>
  <c r="N502" i="1"/>
  <c r="N461" i="1"/>
  <c r="AA534" i="1"/>
  <c r="V523" i="1"/>
  <c r="W523" i="1" s="1"/>
  <c r="X523" i="1" s="1"/>
  <c r="V413" i="1"/>
  <c r="W413" i="1" s="1"/>
  <c r="X413" i="1" s="1"/>
  <c r="AA491" i="1"/>
  <c r="V452" i="1"/>
  <c r="W452" i="1" s="1"/>
  <c r="X452" i="1" s="1"/>
  <c r="R464" i="1"/>
  <c r="S464" i="1" s="1"/>
  <c r="T464" i="1" s="1"/>
  <c r="AB373" i="1"/>
  <c r="V396" i="1"/>
  <c r="W396" i="1" s="1"/>
  <c r="X396" i="1" s="1"/>
  <c r="R381" i="1"/>
  <c r="S381" i="1" s="1"/>
  <c r="T381" i="1" s="1"/>
  <c r="AB381" i="1"/>
  <c r="V349" i="1"/>
  <c r="W349" i="1" s="1"/>
  <c r="X349" i="1" s="1"/>
  <c r="R343" i="1"/>
  <c r="S343" i="1" s="1"/>
  <c r="T343" i="1" s="1"/>
  <c r="V343" i="1"/>
  <c r="W343" i="1" s="1"/>
  <c r="X343" i="1" s="1"/>
  <c r="AA345" i="1"/>
  <c r="AB399" i="1"/>
  <c r="N358" i="1"/>
  <c r="V323" i="1"/>
  <c r="W323" i="1" s="1"/>
  <c r="X323" i="1" s="1"/>
  <c r="N313" i="1"/>
  <c r="N292" i="1"/>
  <c r="AB329" i="1"/>
  <c r="N325" i="1"/>
  <c r="N237" i="1"/>
  <c r="N217" i="1"/>
  <c r="N293" i="1"/>
  <c r="V256" i="1"/>
  <c r="W256" i="1" s="1"/>
  <c r="X256" i="1" s="1"/>
  <c r="R219" i="1"/>
  <c r="S219" i="1" s="1"/>
  <c r="T219" i="1" s="1"/>
  <c r="N183" i="1"/>
  <c r="R258" i="1"/>
  <c r="S258" i="1" s="1"/>
  <c r="T258" i="1" s="1"/>
  <c r="V239" i="1"/>
  <c r="W239" i="1" s="1"/>
  <c r="X239" i="1" s="1"/>
  <c r="R239" i="1"/>
  <c r="S239" i="1" s="1"/>
  <c r="T239" i="1" s="1"/>
  <c r="V219" i="1"/>
  <c r="W219" i="1" s="1"/>
  <c r="X219" i="1" s="1"/>
  <c r="AB202" i="1"/>
  <c r="N177" i="1"/>
  <c r="N144" i="1"/>
  <c r="N133" i="1"/>
  <c r="R178" i="1"/>
  <c r="S178" i="1" s="1"/>
  <c r="T178" i="1" s="1"/>
  <c r="AB171" i="1"/>
  <c r="R164" i="1"/>
  <c r="S164" i="1" s="1"/>
  <c r="T164" i="1" s="1"/>
  <c r="N72" i="1"/>
  <c r="N53" i="1"/>
  <c r="R53" i="1" s="1"/>
  <c r="V68" i="1"/>
  <c r="W68" i="1" s="1"/>
  <c r="X68" i="1" s="1"/>
  <c r="N588" i="1"/>
  <c r="N576" i="1"/>
  <c r="R584" i="1"/>
  <c r="S584" i="1" s="1"/>
  <c r="T584" i="1" s="1"/>
  <c r="AA584" i="1"/>
  <c r="N538" i="1"/>
  <c r="N444" i="1"/>
  <c r="N418" i="1"/>
  <c r="N374" i="1"/>
  <c r="N403" i="1"/>
  <c r="AB365" i="1"/>
  <c r="AB349" i="1"/>
  <c r="V345" i="1"/>
  <c r="W345" i="1" s="1"/>
  <c r="X345" i="1" s="1"/>
  <c r="N326" i="1"/>
  <c r="N315" i="1"/>
  <c r="N306" i="1"/>
  <c r="N316" i="1"/>
  <c r="AB323" i="1"/>
  <c r="AA323" i="1"/>
  <c r="N268" i="1"/>
  <c r="N252" i="1"/>
  <c r="N215" i="1"/>
  <c r="N207" i="1"/>
  <c r="N205" i="1"/>
  <c r="R202" i="1"/>
  <c r="S202" i="1" s="1"/>
  <c r="T202" i="1" s="1"/>
  <c r="AA258" i="1"/>
  <c r="AB219" i="1"/>
  <c r="V202" i="1"/>
  <c r="W202" i="1" s="1"/>
  <c r="X202" i="1" s="1"/>
  <c r="N179" i="1"/>
  <c r="AA239" i="1"/>
  <c r="N143" i="1"/>
  <c r="N135" i="1"/>
  <c r="N116" i="1"/>
  <c r="N108" i="1"/>
  <c r="N123" i="1"/>
  <c r="N81" i="1"/>
  <c r="V276" i="1"/>
  <c r="W276" i="1" s="1"/>
  <c r="X276" i="1" s="1"/>
  <c r="N567" i="1"/>
  <c r="AA598" i="1"/>
  <c r="R598" i="1"/>
  <c r="S598" i="1" s="1"/>
  <c r="T598" i="1" s="1"/>
  <c r="AB588" i="1"/>
  <c r="R588" i="1"/>
  <c r="S588" i="1" s="1"/>
  <c r="T588" i="1" s="1"/>
  <c r="V588" i="1"/>
  <c r="W588" i="1" s="1"/>
  <c r="X588" i="1" s="1"/>
  <c r="R357" i="1"/>
  <c r="S357" i="1" s="1"/>
  <c r="T357" i="1" s="1"/>
  <c r="V357" i="1"/>
  <c r="W357" i="1" s="1"/>
  <c r="X357" i="1" s="1"/>
  <c r="AB357" i="1"/>
  <c r="AA327" i="1"/>
  <c r="R327" i="1"/>
  <c r="S327" i="1" s="1"/>
  <c r="T327" i="1" s="1"/>
  <c r="AB327" i="1"/>
  <c r="V327" i="1"/>
  <c r="W327" i="1" s="1"/>
  <c r="X327" i="1" s="1"/>
  <c r="R163" i="1"/>
  <c r="S163" i="1" s="1"/>
  <c r="T163" i="1" s="1"/>
  <c r="AA163" i="1"/>
  <c r="AB163" i="1"/>
  <c r="R332" i="1"/>
  <c r="S332" i="1" s="1"/>
  <c r="T332" i="1" s="1"/>
  <c r="AA332" i="1"/>
  <c r="V332" i="1"/>
  <c r="W332" i="1" s="1"/>
  <c r="X332" i="1" s="1"/>
  <c r="AB332" i="1"/>
  <c r="AB254" i="1"/>
  <c r="AA254" i="1"/>
  <c r="V254" i="1"/>
  <c r="W254" i="1" s="1"/>
  <c r="X254" i="1" s="1"/>
  <c r="R254" i="1"/>
  <c r="S254" i="1" s="1"/>
  <c r="T254" i="1" s="1"/>
  <c r="AA209" i="1"/>
  <c r="V209" i="1"/>
  <c r="W209" i="1" s="1"/>
  <c r="X209" i="1" s="1"/>
  <c r="R209" i="1"/>
  <c r="S209" i="1" s="1"/>
  <c r="T209" i="1" s="1"/>
  <c r="AB482" i="1"/>
  <c r="AA482" i="1"/>
  <c r="R482" i="1"/>
  <c r="S482" i="1" s="1"/>
  <c r="T482" i="1" s="1"/>
  <c r="AA450" i="1"/>
  <c r="R450" i="1"/>
  <c r="S450" i="1" s="1"/>
  <c r="T450" i="1" s="1"/>
  <c r="V450" i="1"/>
  <c r="W450" i="1" s="1"/>
  <c r="X450" i="1" s="1"/>
  <c r="AA407" i="1"/>
  <c r="V407" i="1"/>
  <c r="W407" i="1" s="1"/>
  <c r="X407" i="1" s="1"/>
  <c r="R407" i="1"/>
  <c r="S407" i="1" s="1"/>
  <c r="T407" i="1" s="1"/>
  <c r="AB215" i="1"/>
  <c r="R215" i="1"/>
  <c r="S215" i="1" s="1"/>
  <c r="T215" i="1" s="1"/>
  <c r="V484" i="1"/>
  <c r="W484" i="1" s="1"/>
  <c r="X484" i="1" s="1"/>
  <c r="R484" i="1"/>
  <c r="S484" i="1" s="1"/>
  <c r="T484" i="1" s="1"/>
  <c r="AA355" i="1"/>
  <c r="AB355" i="1"/>
  <c r="V355" i="1"/>
  <c r="W355" i="1" s="1"/>
  <c r="X355" i="1" s="1"/>
  <c r="R355" i="1"/>
  <c r="S355" i="1" s="1"/>
  <c r="T355" i="1" s="1"/>
  <c r="AB262" i="1"/>
  <c r="AA262" i="1"/>
  <c r="V262" i="1"/>
  <c r="W262" i="1" s="1"/>
  <c r="X262" i="1" s="1"/>
  <c r="R262" i="1"/>
  <c r="S262" i="1" s="1"/>
  <c r="T262" i="1" s="1"/>
  <c r="AB246" i="1"/>
  <c r="AA246" i="1"/>
  <c r="V246" i="1"/>
  <c r="W246" i="1" s="1"/>
  <c r="X246" i="1" s="1"/>
  <c r="R246" i="1"/>
  <c r="S246" i="1" s="1"/>
  <c r="T246" i="1" s="1"/>
  <c r="AB151" i="1"/>
  <c r="R151" i="1"/>
  <c r="S151" i="1" s="1"/>
  <c r="T151" i="1" s="1"/>
  <c r="V151" i="1"/>
  <c r="W151" i="1" s="1"/>
  <c r="X151" i="1" s="1"/>
  <c r="R115" i="1"/>
  <c r="S115" i="1" s="1"/>
  <c r="T115" i="1" s="1"/>
  <c r="V115" i="1"/>
  <c r="W115" i="1" s="1"/>
  <c r="X115" i="1" s="1"/>
  <c r="AB115" i="1"/>
  <c r="AA513" i="1"/>
  <c r="V513" i="1"/>
  <c r="W513" i="1" s="1"/>
  <c r="X513" i="1" s="1"/>
  <c r="AB513" i="1"/>
  <c r="V72" i="1"/>
  <c r="W72" i="1" s="1"/>
  <c r="X72" i="1" s="1"/>
  <c r="AB72" i="1"/>
  <c r="V347" i="1"/>
  <c r="W347" i="1" s="1"/>
  <c r="X347" i="1" s="1"/>
  <c r="R347" i="1"/>
  <c r="S347" i="1" s="1"/>
  <c r="T347" i="1" s="1"/>
  <c r="AA347" i="1"/>
  <c r="AB229" i="1"/>
  <c r="R229" i="1"/>
  <c r="S229" i="1" s="1"/>
  <c r="T229" i="1" s="1"/>
  <c r="AA229" i="1"/>
  <c r="AB223" i="1"/>
  <c r="R223" i="1"/>
  <c r="S223" i="1" s="1"/>
  <c r="T223" i="1" s="1"/>
  <c r="AB52" i="1"/>
  <c r="V52" i="1"/>
  <c r="W52" i="1" s="1"/>
  <c r="X52" i="1" s="1"/>
  <c r="R320" i="1"/>
  <c r="S320" i="1" s="1"/>
  <c r="T320" i="1" s="1"/>
  <c r="V320" i="1"/>
  <c r="W320" i="1" s="1"/>
  <c r="X320" i="1" s="1"/>
  <c r="AB320" i="1"/>
  <c r="AB582" i="1"/>
  <c r="V582" i="1"/>
  <c r="W582" i="1" s="1"/>
  <c r="X582" i="1" s="1"/>
  <c r="AA582" i="1"/>
  <c r="V555" i="1"/>
  <c r="W555" i="1" s="1"/>
  <c r="X555" i="1" s="1"/>
  <c r="AB555" i="1"/>
  <c r="AA555" i="1"/>
  <c r="R398" i="1"/>
  <c r="S398" i="1" s="1"/>
  <c r="T398" i="1" s="1"/>
  <c r="V398" i="1"/>
  <c r="W398" i="1" s="1"/>
  <c r="X398" i="1" s="1"/>
  <c r="AA398" i="1"/>
  <c r="N181" i="1"/>
  <c r="R157" i="1"/>
  <c r="S157" i="1" s="1"/>
  <c r="T157" i="1" s="1"/>
  <c r="AA157" i="1"/>
  <c r="V157" i="1"/>
  <c r="W157" i="1" s="1"/>
  <c r="X157" i="1" s="1"/>
  <c r="N601" i="1"/>
  <c r="V497" i="1"/>
  <c r="W497" i="1" s="1"/>
  <c r="X497" i="1" s="1"/>
  <c r="AB497" i="1"/>
  <c r="AA497" i="1"/>
  <c r="AB401" i="1"/>
  <c r="R401" i="1"/>
  <c r="S401" i="1" s="1"/>
  <c r="T401" i="1" s="1"/>
  <c r="V401" i="1"/>
  <c r="W401" i="1" s="1"/>
  <c r="X401" i="1" s="1"/>
  <c r="R390" i="1"/>
  <c r="S390" i="1" s="1"/>
  <c r="T390" i="1" s="1"/>
  <c r="AB390" i="1"/>
  <c r="AA390" i="1"/>
  <c r="AA333" i="1"/>
  <c r="AB333" i="1"/>
  <c r="V333" i="1"/>
  <c r="W333" i="1" s="1"/>
  <c r="X333" i="1" s="1"/>
  <c r="R333" i="1"/>
  <c r="S333" i="1" s="1"/>
  <c r="T333" i="1" s="1"/>
  <c r="N483" i="1"/>
  <c r="AA357" i="1"/>
  <c r="N124" i="1"/>
  <c r="AA115" i="1"/>
  <c r="N470" i="1"/>
  <c r="N457" i="1"/>
  <c r="N439" i="1"/>
  <c r="N426" i="1"/>
  <c r="N415" i="1"/>
  <c r="N571" i="1"/>
  <c r="N594" i="1"/>
  <c r="N564" i="1"/>
  <c r="N568" i="1"/>
  <c r="N555" i="1"/>
  <c r="N545" i="1"/>
  <c r="N530" i="1"/>
  <c r="N583" i="1"/>
  <c r="N573" i="1"/>
  <c r="N566" i="1"/>
  <c r="N563" i="1"/>
  <c r="N477" i="1"/>
  <c r="N487" i="1"/>
  <c r="N410" i="1"/>
  <c r="N550" i="1"/>
  <c r="N449" i="1"/>
  <c r="N428" i="1"/>
  <c r="N393" i="1"/>
  <c r="N382" i="1"/>
  <c r="N375" i="1"/>
  <c r="N362" i="1"/>
  <c r="N321" i="1"/>
  <c r="N278" i="1"/>
  <c r="N300" i="1"/>
  <c r="N270" i="1"/>
  <c r="N241" i="1"/>
  <c r="N220" i="1"/>
  <c r="N191" i="1"/>
  <c r="N195" i="1"/>
  <c r="N226" i="1"/>
  <c r="N159" i="1"/>
  <c r="N112" i="1"/>
  <c r="N136" i="1"/>
  <c r="N166" i="1"/>
  <c r="N157" i="1"/>
  <c r="N87" i="1"/>
  <c r="N61" i="1"/>
  <c r="AA536" i="1"/>
  <c r="R536" i="1"/>
  <c r="S536" i="1" s="1"/>
  <c r="T536" i="1" s="1"/>
  <c r="N528" i="1"/>
  <c r="N527" i="1"/>
  <c r="N442" i="1"/>
  <c r="N381" i="1"/>
  <c r="N391" i="1"/>
  <c r="N385" i="1"/>
  <c r="N276" i="1"/>
  <c r="N328" i="1"/>
  <c r="N319" i="1"/>
  <c r="N299" i="1"/>
  <c r="N272" i="1"/>
  <c r="N264" i="1"/>
  <c r="N256" i="1"/>
  <c r="N248" i="1"/>
  <c r="N235" i="1"/>
  <c r="N219" i="1"/>
  <c r="N199" i="1"/>
  <c r="N190" i="1"/>
  <c r="N203" i="1"/>
  <c r="N186" i="1"/>
  <c r="N189" i="1"/>
  <c r="N118" i="1"/>
  <c r="N110" i="1"/>
  <c r="N102" i="1"/>
  <c r="N54" i="1"/>
  <c r="N17" i="1"/>
  <c r="R278" i="1"/>
  <c r="S278" i="1" s="1"/>
  <c r="T278" i="1" s="1"/>
  <c r="AB278" i="1"/>
  <c r="N411" i="1"/>
  <c r="N324" i="1"/>
  <c r="N305" i="1"/>
  <c r="N260" i="1"/>
  <c r="N239" i="1"/>
  <c r="N231" i="1"/>
  <c r="N223" i="1"/>
  <c r="N178" i="1"/>
  <c r="N196" i="1"/>
  <c r="N158" i="1"/>
  <c r="N174" i="1"/>
  <c r="N122" i="1"/>
  <c r="N94" i="1"/>
  <c r="N88" i="1"/>
  <c r="N10" i="1"/>
  <c r="N80" i="1"/>
  <c r="N47" i="1"/>
  <c r="N92" i="1"/>
  <c r="N84" i="1"/>
  <c r="R84" i="1" s="1"/>
  <c r="N69" i="1"/>
  <c r="N9" i="1"/>
  <c r="V9" i="1" s="1"/>
  <c r="N559" i="1"/>
  <c r="N543" i="1"/>
  <c r="N367" i="1"/>
  <c r="N368" i="1"/>
  <c r="N537" i="1"/>
  <c r="N194" i="1"/>
  <c r="N480" i="1"/>
  <c r="N378" i="1"/>
  <c r="N200" i="1"/>
  <c r="N182" i="1"/>
  <c r="N147" i="1"/>
  <c r="N109" i="1"/>
  <c r="N91" i="1"/>
  <c r="AA528" i="1"/>
  <c r="R528" i="1"/>
  <c r="S528" i="1" s="1"/>
  <c r="T528" i="1" s="1"/>
  <c r="V528" i="1"/>
  <c r="W528" i="1" s="1"/>
  <c r="X528" i="1" s="1"/>
  <c r="AB444" i="1"/>
  <c r="R444" i="1"/>
  <c r="S444" i="1" s="1"/>
  <c r="T444" i="1" s="1"/>
  <c r="R403" i="1"/>
  <c r="S403" i="1" s="1"/>
  <c r="T403" i="1" s="1"/>
  <c r="V403" i="1"/>
  <c r="W403" i="1" s="1"/>
  <c r="X403" i="1" s="1"/>
  <c r="AA207" i="1"/>
  <c r="V207" i="1"/>
  <c r="W207" i="1" s="1"/>
  <c r="X207" i="1" s="1"/>
  <c r="N589" i="1"/>
  <c r="N574" i="1"/>
  <c r="N551" i="1"/>
  <c r="N544" i="1"/>
  <c r="N569" i="1"/>
  <c r="N531" i="1"/>
  <c r="N533" i="1"/>
  <c r="N509" i="1"/>
  <c r="N486" i="1"/>
  <c r="N519" i="1"/>
  <c r="N463" i="1"/>
  <c r="N453" i="1"/>
  <c r="N402" i="1"/>
  <c r="N398" i="1"/>
  <c r="N394" i="1"/>
  <c r="N390" i="1"/>
  <c r="N386" i="1"/>
  <c r="N430" i="1"/>
  <c r="N413" i="1"/>
  <c r="R499" i="1"/>
  <c r="S499" i="1" s="1"/>
  <c r="T499" i="1" s="1"/>
  <c r="N496" i="1"/>
  <c r="R421" i="1"/>
  <c r="S421" i="1" s="1"/>
  <c r="T421" i="1" s="1"/>
  <c r="V431" i="1"/>
  <c r="W431" i="1" s="1"/>
  <c r="X431" i="1" s="1"/>
  <c r="AA403" i="1"/>
  <c r="N395" i="1"/>
  <c r="AB429" i="1"/>
  <c r="N369" i="1"/>
  <c r="N357" i="1"/>
  <c r="N353" i="1"/>
  <c r="N349" i="1"/>
  <c r="N345" i="1"/>
  <c r="N341" i="1"/>
  <c r="N337" i="1"/>
  <c r="N333" i="1"/>
  <c r="N329" i="1"/>
  <c r="N322" i="1"/>
  <c r="AB341" i="1"/>
  <c r="AB359" i="1"/>
  <c r="AB348" i="1"/>
  <c r="AA348" i="1"/>
  <c r="N340" i="1"/>
  <c r="R339" i="1"/>
  <c r="S339" i="1" s="1"/>
  <c r="T339" i="1" s="1"/>
  <c r="V339" i="1"/>
  <c r="W339" i="1" s="1"/>
  <c r="X339" i="1" s="1"/>
  <c r="AA331" i="1"/>
  <c r="V322" i="1"/>
  <c r="W322" i="1" s="1"/>
  <c r="X322" i="1" s="1"/>
  <c r="N296" i="1"/>
  <c r="N284" i="1"/>
  <c r="N262" i="1"/>
  <c r="N254" i="1"/>
  <c r="N246" i="1"/>
  <c r="N213" i="1"/>
  <c r="N285" i="1"/>
  <c r="N279" i="1"/>
  <c r="N277" i="1"/>
  <c r="N275" i="1"/>
  <c r="N244" i="1"/>
  <c r="N309" i="1"/>
  <c r="AB303" i="1"/>
  <c r="V233" i="1"/>
  <c r="W233" i="1" s="1"/>
  <c r="X233" i="1" s="1"/>
  <c r="R186" i="1"/>
  <c r="S186" i="1" s="1"/>
  <c r="T186" i="1" s="1"/>
  <c r="N218" i="1"/>
  <c r="AB207" i="1"/>
  <c r="N198" i="1"/>
  <c r="N129" i="1"/>
  <c r="N114" i="1"/>
  <c r="N98" i="1"/>
  <c r="N89" i="1"/>
  <c r="N36" i="1"/>
  <c r="AB36" i="1" s="1"/>
  <c r="N117" i="1"/>
  <c r="N76" i="1"/>
  <c r="N45" i="1"/>
  <c r="N39" i="1"/>
  <c r="AB39" i="1" s="1"/>
  <c r="N31" i="1"/>
  <c r="V31" i="1" s="1"/>
  <c r="N23" i="1"/>
  <c r="AB23" i="1" s="1"/>
  <c r="N7" i="1"/>
  <c r="AB159" i="1"/>
  <c r="V143" i="1"/>
  <c r="W143" i="1" s="1"/>
  <c r="X143" i="1" s="1"/>
  <c r="N77" i="1"/>
  <c r="N52" i="1"/>
  <c r="AA52" i="1" s="1"/>
  <c r="AB53" i="1"/>
  <c r="AA373" i="1"/>
  <c r="R373" i="1"/>
  <c r="S373" i="1" s="1"/>
  <c r="T373" i="1" s="1"/>
  <c r="V509" i="1"/>
  <c r="W509" i="1" s="1"/>
  <c r="X509" i="1" s="1"/>
  <c r="AA509" i="1"/>
  <c r="R509" i="1"/>
  <c r="S509" i="1" s="1"/>
  <c r="T509" i="1" s="1"/>
  <c r="AB509" i="1"/>
  <c r="R334" i="1"/>
  <c r="S334" i="1" s="1"/>
  <c r="T334" i="1" s="1"/>
  <c r="V334" i="1"/>
  <c r="W334" i="1" s="1"/>
  <c r="X334" i="1" s="1"/>
  <c r="AA213" i="1"/>
  <c r="V213" i="1"/>
  <c r="W213" i="1" s="1"/>
  <c r="X213" i="1" s="1"/>
  <c r="R213" i="1"/>
  <c r="S213" i="1" s="1"/>
  <c r="T213" i="1" s="1"/>
  <c r="N598" i="1"/>
  <c r="N596" i="1"/>
  <c r="N591" i="1"/>
  <c r="N586" i="1"/>
  <c r="N587" i="1"/>
  <c r="N575" i="1"/>
  <c r="N534" i="1"/>
  <c r="N553" i="1"/>
  <c r="N546" i="1"/>
  <c r="N517" i="1"/>
  <c r="N516" i="1"/>
  <c r="N476" i="1"/>
  <c r="N475" i="1"/>
  <c r="N466" i="1"/>
  <c r="N456" i="1"/>
  <c r="V444" i="1"/>
  <c r="W444" i="1" s="1"/>
  <c r="X444" i="1" s="1"/>
  <c r="N433" i="1"/>
  <c r="N417" i="1"/>
  <c r="N408" i="1"/>
  <c r="AB526" i="1"/>
  <c r="N454" i="1"/>
  <c r="N452" i="1"/>
  <c r="N440" i="1"/>
  <c r="N431" i="1"/>
  <c r="N485" i="1"/>
  <c r="N471" i="1"/>
  <c r="N462" i="1"/>
  <c r="N455" i="1"/>
  <c r="N435" i="1"/>
  <c r="AA499" i="1"/>
  <c r="AA421" i="1"/>
  <c r="R431" i="1"/>
  <c r="S431" i="1" s="1"/>
  <c r="T431" i="1" s="1"/>
  <c r="N383" i="1"/>
  <c r="N387" i="1"/>
  <c r="V429" i="1"/>
  <c r="W429" i="1" s="1"/>
  <c r="X429" i="1" s="1"/>
  <c r="N344" i="1"/>
  <c r="N350" i="1"/>
  <c r="V348" i="1"/>
  <c r="W348" i="1" s="1"/>
  <c r="X348" i="1" s="1"/>
  <c r="N342" i="1"/>
  <c r="N334" i="1"/>
  <c r="V331" i="1"/>
  <c r="W331" i="1" s="1"/>
  <c r="X331" i="1" s="1"/>
  <c r="AB322" i="1"/>
  <c r="N290" i="1"/>
  <c r="N280" i="1"/>
  <c r="N308" i="1"/>
  <c r="N332" i="1"/>
  <c r="N323" i="1"/>
  <c r="N291" i="1"/>
  <c r="N286" i="1"/>
  <c r="N245" i="1"/>
  <c r="N243" i="1"/>
  <c r="N227" i="1"/>
  <c r="N211" i="1"/>
  <c r="V303" i="1"/>
  <c r="W303" i="1" s="1"/>
  <c r="X303" i="1" s="1"/>
  <c r="N271" i="1"/>
  <c r="N267" i="1"/>
  <c r="N263" i="1"/>
  <c r="N259" i="1"/>
  <c r="N255" i="1"/>
  <c r="N251" i="1"/>
  <c r="N247" i="1"/>
  <c r="N236" i="1"/>
  <c r="N228" i="1"/>
  <c r="N210" i="1"/>
  <c r="N169" i="1"/>
  <c r="N162" i="1"/>
  <c r="AA156" i="1"/>
  <c r="N145" i="1"/>
  <c r="N119" i="1"/>
  <c r="N103" i="1"/>
  <c r="N48" i="1"/>
  <c r="N19" i="1"/>
  <c r="V159" i="1"/>
  <c r="W159" i="1" s="1"/>
  <c r="X159" i="1" s="1"/>
  <c r="R143" i="1"/>
  <c r="S143" i="1" s="1"/>
  <c r="T143" i="1" s="1"/>
  <c r="N75" i="1"/>
  <c r="V572" i="1"/>
  <c r="W572" i="1" s="1"/>
  <c r="X572" i="1" s="1"/>
  <c r="AA572" i="1"/>
  <c r="V543" i="1"/>
  <c r="W543" i="1" s="1"/>
  <c r="X543" i="1" s="1"/>
  <c r="AB543" i="1"/>
  <c r="R543" i="1"/>
  <c r="S543" i="1" s="1"/>
  <c r="T543" i="1" s="1"/>
  <c r="V493" i="1"/>
  <c r="W493" i="1" s="1"/>
  <c r="X493" i="1" s="1"/>
  <c r="AA493" i="1"/>
  <c r="R493" i="1"/>
  <c r="S493" i="1" s="1"/>
  <c r="T493" i="1" s="1"/>
  <c r="AB493" i="1"/>
  <c r="V576" i="1"/>
  <c r="W576" i="1" s="1"/>
  <c r="X576" i="1" s="1"/>
  <c r="AB576" i="1"/>
  <c r="R576" i="1"/>
  <c r="S576" i="1" s="1"/>
  <c r="T576" i="1" s="1"/>
  <c r="R326" i="1"/>
  <c r="S326" i="1" s="1"/>
  <c r="T326" i="1" s="1"/>
  <c r="V326" i="1"/>
  <c r="W326" i="1" s="1"/>
  <c r="X326" i="1" s="1"/>
  <c r="V537" i="1"/>
  <c r="W537" i="1" s="1"/>
  <c r="X537" i="1" s="1"/>
  <c r="AB537" i="1"/>
  <c r="AA537" i="1"/>
  <c r="R537" i="1"/>
  <c r="S537" i="1" s="1"/>
  <c r="T537" i="1" s="1"/>
  <c r="AB244" i="1"/>
  <c r="R244" i="1"/>
  <c r="S244" i="1" s="1"/>
  <c r="T244" i="1" s="1"/>
  <c r="AA507" i="1"/>
  <c r="R507" i="1"/>
  <c r="S507" i="1" s="1"/>
  <c r="T507" i="1" s="1"/>
  <c r="N602" i="1"/>
  <c r="N590" i="1"/>
  <c r="N604" i="1"/>
  <c r="N578" i="1"/>
  <c r="N532" i="1"/>
  <c r="N515" i="1"/>
  <c r="N493" i="1"/>
  <c r="N478" i="1"/>
  <c r="N404" i="1"/>
  <c r="R526" i="1"/>
  <c r="S526" i="1" s="1"/>
  <c r="T526" i="1" s="1"/>
  <c r="N514" i="1"/>
  <c r="V421" i="1"/>
  <c r="W421" i="1" s="1"/>
  <c r="X421" i="1" s="1"/>
  <c r="N406" i="1"/>
  <c r="N401" i="1"/>
  <c r="N376" i="1"/>
  <c r="R359" i="1"/>
  <c r="S359" i="1" s="1"/>
  <c r="T359" i="1" s="1"/>
  <c r="AA341" i="1"/>
  <c r="AB331" i="1"/>
  <c r="N314" i="1"/>
  <c r="N295" i="1"/>
  <c r="N307" i="1"/>
  <c r="N258" i="1"/>
  <c r="N229" i="1"/>
  <c r="N225" i="1"/>
  <c r="N209" i="1"/>
  <c r="N294" i="1"/>
  <c r="N212" i="1"/>
  <c r="R233" i="1"/>
  <c r="S233" i="1" s="1"/>
  <c r="T233" i="1" s="1"/>
  <c r="N204" i="1"/>
  <c r="N187" i="1"/>
  <c r="N168" i="1"/>
  <c r="V156" i="1"/>
  <c r="W156" i="1" s="1"/>
  <c r="X156" i="1" s="1"/>
  <c r="N152" i="1"/>
  <c r="N115" i="1"/>
  <c r="N107" i="1"/>
  <c r="N99" i="1"/>
  <c r="N101" i="1"/>
  <c r="AB87" i="1"/>
  <c r="N62" i="1"/>
  <c r="AA62" i="1" s="1"/>
  <c r="AB58" i="1"/>
  <c r="V559" i="1"/>
  <c r="W559" i="1" s="1"/>
  <c r="X559" i="1" s="1"/>
  <c r="AB559" i="1"/>
  <c r="AA559" i="1"/>
  <c r="R559" i="1"/>
  <c r="S559" i="1" s="1"/>
  <c r="T559" i="1" s="1"/>
  <c r="AA602" i="1"/>
  <c r="V602" i="1"/>
  <c r="W602" i="1" s="1"/>
  <c r="X602" i="1" s="1"/>
  <c r="R602" i="1"/>
  <c r="S602" i="1" s="1"/>
  <c r="T602" i="1" s="1"/>
  <c r="AB590" i="1"/>
  <c r="R590" i="1"/>
  <c r="S590" i="1" s="1"/>
  <c r="T590" i="1" s="1"/>
  <c r="V297" i="1"/>
  <c r="W297" i="1" s="1"/>
  <c r="X297" i="1" s="1"/>
  <c r="R297" i="1"/>
  <c r="S297" i="1" s="1"/>
  <c r="T297" i="1" s="1"/>
  <c r="AB297" i="1"/>
  <c r="AA297" i="1"/>
  <c r="V289" i="1"/>
  <c r="W289" i="1" s="1"/>
  <c r="X289" i="1" s="1"/>
  <c r="AB289" i="1"/>
  <c r="AA289" i="1"/>
  <c r="R289" i="1"/>
  <c r="S289" i="1" s="1"/>
  <c r="T289" i="1" s="1"/>
  <c r="AA215" i="1"/>
  <c r="V215" i="1"/>
  <c r="W215" i="1" s="1"/>
  <c r="X215" i="1" s="1"/>
  <c r="AB149" i="1"/>
  <c r="AA149" i="1"/>
  <c r="R149" i="1"/>
  <c r="S149" i="1" s="1"/>
  <c r="T149" i="1" s="1"/>
  <c r="AA274" i="1"/>
  <c r="R274" i="1"/>
  <c r="S274" i="1" s="1"/>
  <c r="T274" i="1" s="1"/>
  <c r="AB274" i="1"/>
  <c r="V274" i="1"/>
  <c r="W274" i="1" s="1"/>
  <c r="X274" i="1" s="1"/>
  <c r="AA223" i="1"/>
  <c r="V223" i="1"/>
  <c r="W223" i="1" s="1"/>
  <c r="X223" i="1" s="1"/>
  <c r="V305" i="1"/>
  <c r="W305" i="1" s="1"/>
  <c r="X305" i="1" s="1"/>
  <c r="AB305" i="1"/>
  <c r="AA305" i="1"/>
  <c r="R305" i="1"/>
  <c r="S305" i="1" s="1"/>
  <c r="T305" i="1" s="1"/>
  <c r="AA60" i="1"/>
  <c r="R60" i="1"/>
  <c r="R87" i="1"/>
  <c r="AA87" i="1"/>
  <c r="R80" i="1"/>
  <c r="AA80" i="1"/>
  <c r="AB604" i="1"/>
  <c r="AA604" i="1"/>
  <c r="V604" i="1"/>
  <c r="W604" i="1" s="1"/>
  <c r="X604" i="1" s="1"/>
  <c r="R604" i="1"/>
  <c r="S604" i="1" s="1"/>
  <c r="T604" i="1" s="1"/>
  <c r="AB601" i="1"/>
  <c r="V601" i="1"/>
  <c r="W601" i="1" s="1"/>
  <c r="X601" i="1" s="1"/>
  <c r="R601" i="1"/>
  <c r="S601" i="1" s="1"/>
  <c r="T601" i="1" s="1"/>
  <c r="AA601" i="1"/>
  <c r="AB593" i="1"/>
  <c r="V593" i="1"/>
  <c r="W593" i="1" s="1"/>
  <c r="X593" i="1" s="1"/>
  <c r="AA593" i="1"/>
  <c r="R593" i="1"/>
  <c r="S593" i="1" s="1"/>
  <c r="T593" i="1" s="1"/>
  <c r="N592" i="1"/>
  <c r="AB577" i="1"/>
  <c r="V577" i="1"/>
  <c r="W577" i="1" s="1"/>
  <c r="X577" i="1" s="1"/>
  <c r="AA577" i="1"/>
  <c r="R577" i="1"/>
  <c r="S577" i="1" s="1"/>
  <c r="T577" i="1" s="1"/>
  <c r="R591" i="1"/>
  <c r="S591" i="1" s="1"/>
  <c r="T591" i="1" s="1"/>
  <c r="AB591" i="1"/>
  <c r="V591" i="1"/>
  <c r="W591" i="1" s="1"/>
  <c r="X591" i="1" s="1"/>
  <c r="AA591" i="1"/>
  <c r="N599" i="1"/>
  <c r="AB587" i="1"/>
  <c r="V587" i="1"/>
  <c r="W587" i="1" s="1"/>
  <c r="X587" i="1" s="1"/>
  <c r="R587" i="1"/>
  <c r="S587" i="1" s="1"/>
  <c r="T587" i="1" s="1"/>
  <c r="AA587" i="1"/>
  <c r="AB552" i="1"/>
  <c r="V552" i="1"/>
  <c r="W552" i="1" s="1"/>
  <c r="X552" i="1" s="1"/>
  <c r="R552" i="1"/>
  <c r="S552" i="1" s="1"/>
  <c r="T552" i="1" s="1"/>
  <c r="AA552" i="1"/>
  <c r="N558" i="1"/>
  <c r="AB556" i="1"/>
  <c r="V556" i="1"/>
  <c r="W556" i="1" s="1"/>
  <c r="X556" i="1" s="1"/>
  <c r="AA556" i="1"/>
  <c r="R556" i="1"/>
  <c r="S556" i="1" s="1"/>
  <c r="T556" i="1" s="1"/>
  <c r="AA553" i="1"/>
  <c r="V553" i="1"/>
  <c r="W553" i="1" s="1"/>
  <c r="X553" i="1" s="1"/>
  <c r="AB553" i="1"/>
  <c r="R553" i="1"/>
  <c r="S553" i="1" s="1"/>
  <c r="T553" i="1" s="1"/>
  <c r="AA570" i="1"/>
  <c r="R570" i="1"/>
  <c r="S570" i="1" s="1"/>
  <c r="T570" i="1" s="1"/>
  <c r="AB570" i="1"/>
  <c r="V570" i="1"/>
  <c r="W570" i="1" s="1"/>
  <c r="X570" i="1" s="1"/>
  <c r="N565" i="1"/>
  <c r="AB565" i="1"/>
  <c r="V565" i="1"/>
  <c r="W565" i="1" s="1"/>
  <c r="X565" i="1" s="1"/>
  <c r="AA565" i="1"/>
  <c r="R565" i="1"/>
  <c r="S565" i="1" s="1"/>
  <c r="T565" i="1" s="1"/>
  <c r="R531" i="1"/>
  <c r="S531" i="1" s="1"/>
  <c r="T531" i="1" s="1"/>
  <c r="AB531" i="1"/>
  <c r="V531" i="1"/>
  <c r="W531" i="1" s="1"/>
  <c r="X531" i="1" s="1"/>
  <c r="AA531" i="1"/>
  <c r="AB508" i="1"/>
  <c r="V508" i="1"/>
  <c r="W508" i="1" s="1"/>
  <c r="X508" i="1" s="1"/>
  <c r="R508" i="1"/>
  <c r="S508" i="1" s="1"/>
  <c r="T508" i="1" s="1"/>
  <c r="AA508" i="1"/>
  <c r="AB475" i="1"/>
  <c r="V475" i="1"/>
  <c r="W475" i="1" s="1"/>
  <c r="X475" i="1" s="1"/>
  <c r="AA475" i="1"/>
  <c r="R475" i="1"/>
  <c r="S475" i="1" s="1"/>
  <c r="T475" i="1" s="1"/>
  <c r="AB542" i="1"/>
  <c r="V542" i="1"/>
  <c r="W542" i="1" s="1"/>
  <c r="X542" i="1" s="1"/>
  <c r="AA542" i="1"/>
  <c r="R542" i="1"/>
  <c r="S542" i="1" s="1"/>
  <c r="T542" i="1" s="1"/>
  <c r="AB518" i="1"/>
  <c r="V518" i="1"/>
  <c r="W518" i="1" s="1"/>
  <c r="X518" i="1" s="1"/>
  <c r="R518" i="1"/>
  <c r="S518" i="1" s="1"/>
  <c r="T518" i="1" s="1"/>
  <c r="AA518" i="1"/>
  <c r="N508" i="1"/>
  <c r="N499" i="1"/>
  <c r="AB486" i="1"/>
  <c r="V486" i="1"/>
  <c r="W486" i="1" s="1"/>
  <c r="X486" i="1" s="1"/>
  <c r="R486" i="1"/>
  <c r="S486" i="1" s="1"/>
  <c r="T486" i="1" s="1"/>
  <c r="AA486" i="1"/>
  <c r="AB477" i="1"/>
  <c r="V477" i="1"/>
  <c r="W477" i="1" s="1"/>
  <c r="X477" i="1" s="1"/>
  <c r="R477" i="1"/>
  <c r="S477" i="1" s="1"/>
  <c r="T477" i="1" s="1"/>
  <c r="AA477" i="1"/>
  <c r="N467" i="1"/>
  <c r="N580" i="1"/>
  <c r="AB554" i="1"/>
  <c r="V554" i="1"/>
  <c r="W554" i="1" s="1"/>
  <c r="X554" i="1" s="1"/>
  <c r="R554" i="1"/>
  <c r="S554" i="1" s="1"/>
  <c r="T554" i="1" s="1"/>
  <c r="AA554" i="1"/>
  <c r="AB498" i="1"/>
  <c r="V498" i="1"/>
  <c r="W498" i="1" s="1"/>
  <c r="X498" i="1" s="1"/>
  <c r="AA498" i="1"/>
  <c r="R498" i="1"/>
  <c r="S498" i="1" s="1"/>
  <c r="T498" i="1" s="1"/>
  <c r="AA487" i="1"/>
  <c r="R487" i="1"/>
  <c r="S487" i="1" s="1"/>
  <c r="T487" i="1" s="1"/>
  <c r="V487" i="1"/>
  <c r="W487" i="1" s="1"/>
  <c r="X487" i="1" s="1"/>
  <c r="AB487" i="1"/>
  <c r="AB481" i="1"/>
  <c r="V481" i="1"/>
  <c r="W481" i="1" s="1"/>
  <c r="X481" i="1" s="1"/>
  <c r="AA481" i="1"/>
  <c r="R481" i="1"/>
  <c r="S481" i="1" s="1"/>
  <c r="T481" i="1" s="1"/>
  <c r="N464" i="1"/>
  <c r="AB459" i="1"/>
  <c r="V459" i="1"/>
  <c r="W459" i="1" s="1"/>
  <c r="X459" i="1" s="1"/>
  <c r="AA459" i="1"/>
  <c r="R459" i="1"/>
  <c r="S459" i="1" s="1"/>
  <c r="T459" i="1" s="1"/>
  <c r="V433" i="1"/>
  <c r="W433" i="1" s="1"/>
  <c r="X433" i="1" s="1"/>
  <c r="R433" i="1"/>
  <c r="S433" i="1" s="1"/>
  <c r="T433" i="1" s="1"/>
  <c r="AB433" i="1"/>
  <c r="AA433" i="1"/>
  <c r="V417" i="1"/>
  <c r="W417" i="1" s="1"/>
  <c r="X417" i="1" s="1"/>
  <c r="R417" i="1"/>
  <c r="S417" i="1" s="1"/>
  <c r="T417" i="1" s="1"/>
  <c r="AA417" i="1"/>
  <c r="AB417" i="1"/>
  <c r="N521" i="1"/>
  <c r="N520" i="1"/>
  <c r="N506" i="1"/>
  <c r="AA495" i="1"/>
  <c r="R495" i="1"/>
  <c r="S495" i="1" s="1"/>
  <c r="T495" i="1" s="1"/>
  <c r="AB495" i="1"/>
  <c r="V495" i="1"/>
  <c r="W495" i="1" s="1"/>
  <c r="X495" i="1" s="1"/>
  <c r="N489" i="1"/>
  <c r="AA478" i="1"/>
  <c r="R478" i="1"/>
  <c r="S478" i="1" s="1"/>
  <c r="T478" i="1" s="1"/>
  <c r="AB478" i="1"/>
  <c r="V478" i="1"/>
  <c r="W478" i="1" s="1"/>
  <c r="X478" i="1" s="1"/>
  <c r="N472" i="1"/>
  <c r="AB442" i="1"/>
  <c r="V442" i="1"/>
  <c r="W442" i="1" s="1"/>
  <c r="X442" i="1" s="1"/>
  <c r="R442" i="1"/>
  <c r="S442" i="1" s="1"/>
  <c r="T442" i="1" s="1"/>
  <c r="AA442" i="1"/>
  <c r="N432" i="1"/>
  <c r="N423" i="1"/>
  <c r="N407" i="1"/>
  <c r="N539" i="1"/>
  <c r="AA539" i="1"/>
  <c r="R539" i="1"/>
  <c r="S539" i="1" s="1"/>
  <c r="T539" i="1" s="1"/>
  <c r="AB539" i="1"/>
  <c r="V539" i="1"/>
  <c r="W539" i="1" s="1"/>
  <c r="X539" i="1" s="1"/>
  <c r="N529" i="1"/>
  <c r="N581" i="1"/>
  <c r="N562" i="1"/>
  <c r="AA547" i="1"/>
  <c r="R547" i="1"/>
  <c r="S547" i="1" s="1"/>
  <c r="T547" i="1" s="1"/>
  <c r="AB547" i="1"/>
  <c r="V547" i="1"/>
  <c r="W547" i="1" s="1"/>
  <c r="X547" i="1" s="1"/>
  <c r="AB488" i="1"/>
  <c r="V488" i="1"/>
  <c r="W488" i="1" s="1"/>
  <c r="X488" i="1" s="1"/>
  <c r="AA488" i="1"/>
  <c r="R488" i="1"/>
  <c r="S488" i="1" s="1"/>
  <c r="T488" i="1" s="1"/>
  <c r="AB465" i="1"/>
  <c r="V465" i="1"/>
  <c r="W465" i="1" s="1"/>
  <c r="X465" i="1" s="1"/>
  <c r="AA465" i="1"/>
  <c r="R465" i="1"/>
  <c r="S465" i="1" s="1"/>
  <c r="T465" i="1" s="1"/>
  <c r="AB438" i="1"/>
  <c r="V438" i="1"/>
  <c r="W438" i="1" s="1"/>
  <c r="X438" i="1" s="1"/>
  <c r="AA438" i="1"/>
  <c r="R438" i="1"/>
  <c r="S438" i="1" s="1"/>
  <c r="T438" i="1" s="1"/>
  <c r="N427" i="1"/>
  <c r="AA511" i="1"/>
  <c r="R511" i="1"/>
  <c r="S511" i="1" s="1"/>
  <c r="T511" i="1" s="1"/>
  <c r="AB511" i="1"/>
  <c r="V511" i="1"/>
  <c r="W511" i="1" s="1"/>
  <c r="X511" i="1" s="1"/>
  <c r="AB420" i="1"/>
  <c r="V420" i="1"/>
  <c r="W420" i="1" s="1"/>
  <c r="X420" i="1" s="1"/>
  <c r="AA420" i="1"/>
  <c r="R420" i="1"/>
  <c r="S420" i="1" s="1"/>
  <c r="T420" i="1" s="1"/>
  <c r="AB490" i="1"/>
  <c r="V490" i="1"/>
  <c r="W490" i="1" s="1"/>
  <c r="X490" i="1" s="1"/>
  <c r="AA490" i="1"/>
  <c r="R490" i="1"/>
  <c r="S490" i="1" s="1"/>
  <c r="T490" i="1" s="1"/>
  <c r="AB451" i="1"/>
  <c r="V451" i="1"/>
  <c r="W451" i="1" s="1"/>
  <c r="X451" i="1" s="1"/>
  <c r="AA451" i="1"/>
  <c r="R451" i="1"/>
  <c r="S451" i="1" s="1"/>
  <c r="T451" i="1" s="1"/>
  <c r="AB422" i="1"/>
  <c r="V422" i="1"/>
  <c r="W422" i="1" s="1"/>
  <c r="X422" i="1" s="1"/>
  <c r="AA422" i="1"/>
  <c r="R422" i="1"/>
  <c r="S422" i="1" s="1"/>
  <c r="T422" i="1" s="1"/>
  <c r="N405" i="1"/>
  <c r="R387" i="1"/>
  <c r="S387" i="1" s="1"/>
  <c r="T387" i="1" s="1"/>
  <c r="AB387" i="1"/>
  <c r="AA387" i="1"/>
  <c r="V387" i="1"/>
  <c r="W387" i="1" s="1"/>
  <c r="X387" i="1" s="1"/>
  <c r="AB382" i="1"/>
  <c r="V382" i="1"/>
  <c r="W382" i="1" s="1"/>
  <c r="X382" i="1" s="1"/>
  <c r="R382" i="1"/>
  <c r="S382" i="1" s="1"/>
  <c r="T382" i="1" s="1"/>
  <c r="AA382" i="1"/>
  <c r="AB366" i="1"/>
  <c r="V366" i="1"/>
  <c r="W366" i="1" s="1"/>
  <c r="X366" i="1" s="1"/>
  <c r="R366" i="1"/>
  <c r="S366" i="1" s="1"/>
  <c r="T366" i="1" s="1"/>
  <c r="AA366" i="1"/>
  <c r="N399" i="1"/>
  <c r="AA385" i="1"/>
  <c r="R385" i="1"/>
  <c r="S385" i="1" s="1"/>
  <c r="T385" i="1" s="1"/>
  <c r="V385" i="1"/>
  <c r="W385" i="1" s="1"/>
  <c r="X385" i="1" s="1"/>
  <c r="AB385" i="1"/>
  <c r="N380" i="1"/>
  <c r="N371" i="1"/>
  <c r="N370" i="1"/>
  <c r="N363" i="1"/>
  <c r="AB372" i="1"/>
  <c r="V372" i="1"/>
  <c r="W372" i="1" s="1"/>
  <c r="X372" i="1" s="1"/>
  <c r="AA372" i="1"/>
  <c r="R372" i="1"/>
  <c r="S372" i="1" s="1"/>
  <c r="T372" i="1" s="1"/>
  <c r="R354" i="1"/>
  <c r="S354" i="1" s="1"/>
  <c r="T354" i="1" s="1"/>
  <c r="AB354" i="1"/>
  <c r="AA354" i="1"/>
  <c r="V354" i="1"/>
  <c r="W354" i="1" s="1"/>
  <c r="X354" i="1" s="1"/>
  <c r="N360" i="1"/>
  <c r="N354" i="1"/>
  <c r="R328" i="1"/>
  <c r="S328" i="1" s="1"/>
  <c r="T328" i="1" s="1"/>
  <c r="AB328" i="1"/>
  <c r="AA328" i="1"/>
  <c r="V328" i="1"/>
  <c r="W328" i="1" s="1"/>
  <c r="X328" i="1" s="1"/>
  <c r="N312" i="1"/>
  <c r="AB306" i="1"/>
  <c r="V306" i="1"/>
  <c r="W306" i="1" s="1"/>
  <c r="X306" i="1" s="1"/>
  <c r="R306" i="1"/>
  <c r="S306" i="1" s="1"/>
  <c r="T306" i="1" s="1"/>
  <c r="AA306" i="1"/>
  <c r="N303" i="1"/>
  <c r="AB281" i="1"/>
  <c r="V281" i="1"/>
  <c r="W281" i="1" s="1"/>
  <c r="X281" i="1" s="1"/>
  <c r="AA281" i="1"/>
  <c r="R281" i="1"/>
  <c r="S281" i="1" s="1"/>
  <c r="T281" i="1" s="1"/>
  <c r="R321" i="1"/>
  <c r="S321" i="1" s="1"/>
  <c r="T321" i="1" s="1"/>
  <c r="AB321" i="1"/>
  <c r="AA321" i="1"/>
  <c r="V321" i="1"/>
  <c r="W321" i="1" s="1"/>
  <c r="X321" i="1" s="1"/>
  <c r="AB308" i="1"/>
  <c r="V308" i="1"/>
  <c r="W308" i="1" s="1"/>
  <c r="X308" i="1" s="1"/>
  <c r="R308" i="1"/>
  <c r="S308" i="1" s="1"/>
  <c r="T308" i="1" s="1"/>
  <c r="AA308" i="1"/>
  <c r="AB292" i="1"/>
  <c r="V292" i="1"/>
  <c r="W292" i="1" s="1"/>
  <c r="X292" i="1" s="1"/>
  <c r="R292" i="1"/>
  <c r="S292" i="1" s="1"/>
  <c r="T292" i="1" s="1"/>
  <c r="AA292" i="1"/>
  <c r="AB318" i="1"/>
  <c r="V318" i="1"/>
  <c r="W318" i="1" s="1"/>
  <c r="X318" i="1" s="1"/>
  <c r="AA318" i="1"/>
  <c r="R318" i="1"/>
  <c r="S318" i="1" s="1"/>
  <c r="T318" i="1" s="1"/>
  <c r="AB304" i="1"/>
  <c r="V304" i="1"/>
  <c r="W304" i="1" s="1"/>
  <c r="X304" i="1" s="1"/>
  <c r="AA304" i="1"/>
  <c r="R304" i="1"/>
  <c r="S304" i="1" s="1"/>
  <c r="T304" i="1" s="1"/>
  <c r="R279" i="1"/>
  <c r="S279" i="1" s="1"/>
  <c r="T279" i="1" s="1"/>
  <c r="AA279" i="1"/>
  <c r="V279" i="1"/>
  <c r="W279" i="1" s="1"/>
  <c r="X279" i="1" s="1"/>
  <c r="AB279" i="1"/>
  <c r="N310" i="1"/>
  <c r="AB302" i="1"/>
  <c r="V302" i="1"/>
  <c r="W302" i="1" s="1"/>
  <c r="X302" i="1" s="1"/>
  <c r="AA302" i="1"/>
  <c r="R302" i="1"/>
  <c r="S302" i="1" s="1"/>
  <c r="T302" i="1" s="1"/>
  <c r="R234" i="1"/>
  <c r="S234" i="1" s="1"/>
  <c r="T234" i="1" s="1"/>
  <c r="AB234" i="1"/>
  <c r="V234" i="1"/>
  <c r="W234" i="1" s="1"/>
  <c r="X234" i="1" s="1"/>
  <c r="AA234" i="1"/>
  <c r="R230" i="1"/>
  <c r="S230" i="1" s="1"/>
  <c r="T230" i="1" s="1"/>
  <c r="AB230" i="1"/>
  <c r="V230" i="1"/>
  <c r="W230" i="1" s="1"/>
  <c r="X230" i="1" s="1"/>
  <c r="AA230" i="1"/>
  <c r="AB193" i="1"/>
  <c r="V193" i="1"/>
  <c r="W193" i="1" s="1"/>
  <c r="X193" i="1" s="1"/>
  <c r="R193" i="1"/>
  <c r="S193" i="1" s="1"/>
  <c r="T193" i="1" s="1"/>
  <c r="AA193" i="1"/>
  <c r="N201" i="1"/>
  <c r="N192" i="1"/>
  <c r="AB187" i="1"/>
  <c r="V187" i="1"/>
  <c r="W187" i="1" s="1"/>
  <c r="X187" i="1" s="1"/>
  <c r="AA187" i="1"/>
  <c r="R187" i="1"/>
  <c r="S187" i="1" s="1"/>
  <c r="T187" i="1" s="1"/>
  <c r="AB180" i="1"/>
  <c r="V180" i="1"/>
  <c r="W180" i="1" s="1"/>
  <c r="X180" i="1" s="1"/>
  <c r="AA180" i="1"/>
  <c r="R180" i="1"/>
  <c r="S180" i="1" s="1"/>
  <c r="T180" i="1" s="1"/>
  <c r="N222" i="1"/>
  <c r="R210" i="1"/>
  <c r="S210" i="1" s="1"/>
  <c r="T210" i="1" s="1"/>
  <c r="AB210" i="1"/>
  <c r="V210" i="1"/>
  <c r="W210" i="1" s="1"/>
  <c r="X210" i="1" s="1"/>
  <c r="AA210" i="1"/>
  <c r="AB197" i="1"/>
  <c r="V197" i="1"/>
  <c r="W197" i="1" s="1"/>
  <c r="X197" i="1" s="1"/>
  <c r="AA197" i="1"/>
  <c r="R197" i="1"/>
  <c r="S197" i="1" s="1"/>
  <c r="T197" i="1" s="1"/>
  <c r="AB189" i="1"/>
  <c r="V189" i="1"/>
  <c r="W189" i="1" s="1"/>
  <c r="X189" i="1" s="1"/>
  <c r="AA189" i="1"/>
  <c r="R189" i="1"/>
  <c r="S189" i="1" s="1"/>
  <c r="T189" i="1" s="1"/>
  <c r="AB181" i="1"/>
  <c r="V181" i="1"/>
  <c r="W181" i="1" s="1"/>
  <c r="X181" i="1" s="1"/>
  <c r="R181" i="1"/>
  <c r="S181" i="1" s="1"/>
  <c r="T181" i="1" s="1"/>
  <c r="AA181" i="1"/>
  <c r="AB173" i="1"/>
  <c r="V173" i="1"/>
  <c r="W173" i="1" s="1"/>
  <c r="X173" i="1" s="1"/>
  <c r="R173" i="1"/>
  <c r="S173" i="1" s="1"/>
  <c r="T173" i="1" s="1"/>
  <c r="AA173" i="1"/>
  <c r="AB177" i="1"/>
  <c r="V177" i="1"/>
  <c r="W177" i="1" s="1"/>
  <c r="X177" i="1" s="1"/>
  <c r="R177" i="1"/>
  <c r="S177" i="1" s="1"/>
  <c r="T177" i="1" s="1"/>
  <c r="AA177" i="1"/>
  <c r="R170" i="1"/>
  <c r="S170" i="1" s="1"/>
  <c r="T170" i="1" s="1"/>
  <c r="AB170" i="1"/>
  <c r="AA170" i="1"/>
  <c r="V170" i="1"/>
  <c r="W170" i="1" s="1"/>
  <c r="X170" i="1" s="1"/>
  <c r="N163" i="1"/>
  <c r="AB176" i="1"/>
  <c r="AA176" i="1"/>
  <c r="R176" i="1"/>
  <c r="S176" i="1" s="1"/>
  <c r="T176" i="1" s="1"/>
  <c r="V176" i="1"/>
  <c r="W176" i="1" s="1"/>
  <c r="X176" i="1" s="1"/>
  <c r="AB154" i="1"/>
  <c r="V154" i="1"/>
  <c r="W154" i="1" s="1"/>
  <c r="X154" i="1" s="1"/>
  <c r="R154" i="1"/>
  <c r="S154" i="1" s="1"/>
  <c r="T154" i="1" s="1"/>
  <c r="AA154" i="1"/>
  <c r="AA139" i="1"/>
  <c r="R139" i="1"/>
  <c r="S139" i="1" s="1"/>
  <c r="T139" i="1" s="1"/>
  <c r="V139" i="1"/>
  <c r="W139" i="1" s="1"/>
  <c r="X139" i="1" s="1"/>
  <c r="AB139" i="1"/>
  <c r="R134" i="1"/>
  <c r="S134" i="1" s="1"/>
  <c r="T134" i="1" s="1"/>
  <c r="AB134" i="1"/>
  <c r="V134" i="1"/>
  <c r="W134" i="1" s="1"/>
  <c r="X134" i="1" s="1"/>
  <c r="AA134" i="1"/>
  <c r="R132" i="1"/>
  <c r="S132" i="1" s="1"/>
  <c r="T132" i="1" s="1"/>
  <c r="AB132" i="1"/>
  <c r="V132" i="1"/>
  <c r="W132" i="1" s="1"/>
  <c r="X132" i="1" s="1"/>
  <c r="AA132" i="1"/>
  <c r="R130" i="1"/>
  <c r="S130" i="1" s="1"/>
  <c r="T130" i="1" s="1"/>
  <c r="AB130" i="1"/>
  <c r="V130" i="1"/>
  <c r="W130" i="1" s="1"/>
  <c r="X130" i="1" s="1"/>
  <c r="AA130" i="1"/>
  <c r="R128" i="1"/>
  <c r="S128" i="1" s="1"/>
  <c r="T128" i="1" s="1"/>
  <c r="AB128" i="1"/>
  <c r="V128" i="1"/>
  <c r="W128" i="1" s="1"/>
  <c r="X128" i="1" s="1"/>
  <c r="AA128" i="1"/>
  <c r="R126" i="1"/>
  <c r="S126" i="1" s="1"/>
  <c r="T126" i="1" s="1"/>
  <c r="AB126" i="1"/>
  <c r="V126" i="1"/>
  <c r="W126" i="1" s="1"/>
  <c r="X126" i="1" s="1"/>
  <c r="AA126" i="1"/>
  <c r="N153" i="1"/>
  <c r="N139" i="1"/>
  <c r="AA133" i="1"/>
  <c r="R133" i="1"/>
  <c r="S133" i="1" s="1"/>
  <c r="T133" i="1" s="1"/>
  <c r="AB133" i="1"/>
  <c r="V133" i="1"/>
  <c r="W133" i="1" s="1"/>
  <c r="X133" i="1" s="1"/>
  <c r="AA129" i="1"/>
  <c r="R129" i="1"/>
  <c r="S129" i="1" s="1"/>
  <c r="T129" i="1" s="1"/>
  <c r="AB129" i="1"/>
  <c r="V129" i="1"/>
  <c r="W129" i="1" s="1"/>
  <c r="X129" i="1" s="1"/>
  <c r="AA125" i="1"/>
  <c r="R125" i="1"/>
  <c r="S125" i="1" s="1"/>
  <c r="T125" i="1" s="1"/>
  <c r="AB125" i="1"/>
  <c r="V125" i="1"/>
  <c r="W125" i="1" s="1"/>
  <c r="X125" i="1" s="1"/>
  <c r="AA122" i="1"/>
  <c r="AB122" i="1"/>
  <c r="V122" i="1"/>
  <c r="W122" i="1" s="1"/>
  <c r="X122" i="1" s="1"/>
  <c r="R122" i="1"/>
  <c r="S122" i="1" s="1"/>
  <c r="T122" i="1" s="1"/>
  <c r="AA120" i="1"/>
  <c r="AB120" i="1"/>
  <c r="V120" i="1"/>
  <c r="W120" i="1" s="1"/>
  <c r="X120" i="1" s="1"/>
  <c r="R120" i="1"/>
  <c r="S120" i="1" s="1"/>
  <c r="T120" i="1" s="1"/>
  <c r="AA118" i="1"/>
  <c r="AB118" i="1"/>
  <c r="V118" i="1"/>
  <c r="W118" i="1" s="1"/>
  <c r="X118" i="1" s="1"/>
  <c r="R118" i="1"/>
  <c r="S118" i="1" s="1"/>
  <c r="T118" i="1" s="1"/>
  <c r="AA116" i="1"/>
  <c r="AB116" i="1"/>
  <c r="V116" i="1"/>
  <c r="W116" i="1" s="1"/>
  <c r="X116" i="1" s="1"/>
  <c r="R116" i="1"/>
  <c r="S116" i="1" s="1"/>
  <c r="T116" i="1" s="1"/>
  <c r="AA114" i="1"/>
  <c r="AB114" i="1"/>
  <c r="V114" i="1"/>
  <c r="W114" i="1" s="1"/>
  <c r="X114" i="1" s="1"/>
  <c r="R114" i="1"/>
  <c r="S114" i="1" s="1"/>
  <c r="T114" i="1" s="1"/>
  <c r="AA112" i="1"/>
  <c r="AB112" i="1"/>
  <c r="V112" i="1"/>
  <c r="W112" i="1" s="1"/>
  <c r="X112" i="1" s="1"/>
  <c r="R112" i="1"/>
  <c r="S112" i="1" s="1"/>
  <c r="T112" i="1" s="1"/>
  <c r="AA110" i="1"/>
  <c r="AB110" i="1"/>
  <c r="V110" i="1"/>
  <c r="W110" i="1" s="1"/>
  <c r="X110" i="1" s="1"/>
  <c r="R110" i="1"/>
  <c r="S110" i="1" s="1"/>
  <c r="T110" i="1" s="1"/>
  <c r="AA108" i="1"/>
  <c r="AB108" i="1"/>
  <c r="V108" i="1"/>
  <c r="W108" i="1" s="1"/>
  <c r="X108" i="1" s="1"/>
  <c r="R108" i="1"/>
  <c r="S108" i="1" s="1"/>
  <c r="T108" i="1" s="1"/>
  <c r="AA106" i="1"/>
  <c r="AB106" i="1"/>
  <c r="V106" i="1"/>
  <c r="W106" i="1" s="1"/>
  <c r="X106" i="1" s="1"/>
  <c r="R106" i="1"/>
  <c r="S106" i="1" s="1"/>
  <c r="T106" i="1" s="1"/>
  <c r="AA104" i="1"/>
  <c r="AB104" i="1"/>
  <c r="V104" i="1"/>
  <c r="W104" i="1" s="1"/>
  <c r="X104" i="1" s="1"/>
  <c r="R104" i="1"/>
  <c r="S104" i="1" s="1"/>
  <c r="T104" i="1" s="1"/>
  <c r="AA102" i="1"/>
  <c r="AB102" i="1"/>
  <c r="V102" i="1"/>
  <c r="W102" i="1" s="1"/>
  <c r="X102" i="1" s="1"/>
  <c r="R102" i="1"/>
  <c r="S102" i="1" s="1"/>
  <c r="T102" i="1" s="1"/>
  <c r="AA100" i="1"/>
  <c r="AB100" i="1"/>
  <c r="V100" i="1"/>
  <c r="W100" i="1" s="1"/>
  <c r="X100" i="1" s="1"/>
  <c r="R100" i="1"/>
  <c r="S100" i="1" s="1"/>
  <c r="T100" i="1" s="1"/>
  <c r="AA98" i="1"/>
  <c r="AB98" i="1"/>
  <c r="V98" i="1"/>
  <c r="W98" i="1" s="1"/>
  <c r="X98" i="1" s="1"/>
  <c r="R98" i="1"/>
  <c r="S98" i="1" s="1"/>
  <c r="T98" i="1" s="1"/>
  <c r="AA96" i="1"/>
  <c r="AB96" i="1"/>
  <c r="V96" i="1"/>
  <c r="W96" i="1" s="1"/>
  <c r="X96" i="1" s="1"/>
  <c r="R96" i="1"/>
  <c r="S96" i="1" s="1"/>
  <c r="T96" i="1" s="1"/>
  <c r="N111" i="1"/>
  <c r="N113" i="1"/>
  <c r="R103" i="1"/>
  <c r="S103" i="1" s="1"/>
  <c r="T103" i="1" s="1"/>
  <c r="AB103" i="1"/>
  <c r="AA103" i="1"/>
  <c r="V103" i="1"/>
  <c r="W103" i="1" s="1"/>
  <c r="X103" i="1" s="1"/>
  <c r="N95" i="1"/>
  <c r="V84" i="1"/>
  <c r="W84" i="1" s="1"/>
  <c r="X84" i="1" s="1"/>
  <c r="AB84" i="1"/>
  <c r="AB81" i="1"/>
  <c r="V81" i="1"/>
  <c r="W81" i="1" s="1"/>
  <c r="X81" i="1" s="1"/>
  <c r="R81" i="1"/>
  <c r="AA81" i="1"/>
  <c r="N78" i="1"/>
  <c r="N71" i="1"/>
  <c r="AA71" i="1" s="1"/>
  <c r="N40" i="1"/>
  <c r="AB93" i="1"/>
  <c r="V93" i="1"/>
  <c r="W93" i="1" s="1"/>
  <c r="X93" i="1" s="1"/>
  <c r="AB83" i="1"/>
  <c r="V83" i="1"/>
  <c r="W83" i="1" s="1"/>
  <c r="X83" i="1" s="1"/>
  <c r="N64" i="1"/>
  <c r="N56" i="1"/>
  <c r="R14" i="1"/>
  <c r="S14" i="1" s="1"/>
  <c r="T14" i="1" s="1"/>
  <c r="AA14" i="1"/>
  <c r="N83" i="1"/>
  <c r="AB77" i="1"/>
  <c r="V77" i="1"/>
  <c r="W77" i="1" s="1"/>
  <c r="X77" i="1" s="1"/>
  <c r="AA77" i="1"/>
  <c r="R77" i="1"/>
  <c r="R72" i="1"/>
  <c r="N66" i="1"/>
  <c r="AA66" i="1" s="1"/>
  <c r="AB61" i="1"/>
  <c r="V61" i="1"/>
  <c r="W61" i="1" s="1"/>
  <c r="X61" i="1" s="1"/>
  <c r="AA61" i="1"/>
  <c r="R61" i="1"/>
  <c r="V594" i="1"/>
  <c r="W594" i="1" s="1"/>
  <c r="X594" i="1" s="1"/>
  <c r="AB594" i="1"/>
  <c r="R594" i="1"/>
  <c r="S594" i="1" s="1"/>
  <c r="T594" i="1" s="1"/>
  <c r="AA594" i="1"/>
  <c r="N600" i="1"/>
  <c r="R603" i="1"/>
  <c r="S603" i="1" s="1"/>
  <c r="T603" i="1" s="1"/>
  <c r="AB603" i="1"/>
  <c r="V603" i="1"/>
  <c r="W603" i="1" s="1"/>
  <c r="X603" i="1" s="1"/>
  <c r="AA603" i="1"/>
  <c r="AB599" i="1"/>
  <c r="V599" i="1"/>
  <c r="W599" i="1" s="1"/>
  <c r="X599" i="1" s="1"/>
  <c r="AA599" i="1"/>
  <c r="R599" i="1"/>
  <c r="S599" i="1" s="1"/>
  <c r="T599" i="1" s="1"/>
  <c r="AB544" i="1"/>
  <c r="V544" i="1"/>
  <c r="W544" i="1" s="1"/>
  <c r="X544" i="1" s="1"/>
  <c r="AA544" i="1"/>
  <c r="R544" i="1"/>
  <c r="S544" i="1" s="1"/>
  <c r="T544" i="1" s="1"/>
  <c r="AB558" i="1"/>
  <c r="V558" i="1"/>
  <c r="W558" i="1" s="1"/>
  <c r="X558" i="1" s="1"/>
  <c r="R558" i="1"/>
  <c r="S558" i="1" s="1"/>
  <c r="T558" i="1" s="1"/>
  <c r="AA558" i="1"/>
  <c r="AB548" i="1"/>
  <c r="V548" i="1"/>
  <c r="W548" i="1" s="1"/>
  <c r="X548" i="1" s="1"/>
  <c r="AA548" i="1"/>
  <c r="R548" i="1"/>
  <c r="S548" i="1" s="1"/>
  <c r="T548" i="1" s="1"/>
  <c r="V545" i="1"/>
  <c r="W545" i="1" s="1"/>
  <c r="X545" i="1" s="1"/>
  <c r="AB545" i="1"/>
  <c r="AA545" i="1"/>
  <c r="R545" i="1"/>
  <c r="S545" i="1" s="1"/>
  <c r="T545" i="1" s="1"/>
  <c r="AB538" i="1"/>
  <c r="V538" i="1"/>
  <c r="W538" i="1" s="1"/>
  <c r="X538" i="1" s="1"/>
  <c r="R538" i="1"/>
  <c r="S538" i="1" s="1"/>
  <c r="T538" i="1" s="1"/>
  <c r="AA538" i="1"/>
  <c r="AB500" i="1"/>
  <c r="V500" i="1"/>
  <c r="W500" i="1" s="1"/>
  <c r="X500" i="1" s="1"/>
  <c r="R500" i="1"/>
  <c r="S500" i="1" s="1"/>
  <c r="T500" i="1" s="1"/>
  <c r="AA500" i="1"/>
  <c r="AB467" i="1"/>
  <c r="V467" i="1"/>
  <c r="W467" i="1" s="1"/>
  <c r="X467" i="1" s="1"/>
  <c r="AA467" i="1"/>
  <c r="R467" i="1"/>
  <c r="S467" i="1" s="1"/>
  <c r="T467" i="1" s="1"/>
  <c r="N507" i="1"/>
  <c r="AB494" i="1"/>
  <c r="V494" i="1"/>
  <c r="W494" i="1" s="1"/>
  <c r="X494" i="1" s="1"/>
  <c r="R494" i="1"/>
  <c r="S494" i="1" s="1"/>
  <c r="T494" i="1" s="1"/>
  <c r="AA494" i="1"/>
  <c r="N484" i="1"/>
  <c r="R527" i="1"/>
  <c r="S527" i="1" s="1"/>
  <c r="T527" i="1" s="1"/>
  <c r="AB527" i="1"/>
  <c r="V527" i="1"/>
  <c r="W527" i="1" s="1"/>
  <c r="X527" i="1" s="1"/>
  <c r="AA527" i="1"/>
  <c r="AA519" i="1"/>
  <c r="R519" i="1"/>
  <c r="S519" i="1" s="1"/>
  <c r="T519" i="1" s="1"/>
  <c r="V519" i="1"/>
  <c r="W519" i="1" s="1"/>
  <c r="X519" i="1" s="1"/>
  <c r="AB519" i="1"/>
  <c r="AB424" i="1"/>
  <c r="V424" i="1"/>
  <c r="W424" i="1" s="1"/>
  <c r="X424" i="1" s="1"/>
  <c r="R424" i="1"/>
  <c r="S424" i="1" s="1"/>
  <c r="T424" i="1" s="1"/>
  <c r="AA424" i="1"/>
  <c r="AB408" i="1"/>
  <c r="V408" i="1"/>
  <c r="W408" i="1" s="1"/>
  <c r="X408" i="1" s="1"/>
  <c r="R408" i="1"/>
  <c r="S408" i="1" s="1"/>
  <c r="T408" i="1" s="1"/>
  <c r="AA408" i="1"/>
  <c r="AB512" i="1"/>
  <c r="V512" i="1"/>
  <c r="W512" i="1" s="1"/>
  <c r="X512" i="1" s="1"/>
  <c r="AA512" i="1"/>
  <c r="R512" i="1"/>
  <c r="S512" i="1" s="1"/>
  <c r="T512" i="1" s="1"/>
  <c r="AB506" i="1"/>
  <c r="V506" i="1"/>
  <c r="W506" i="1" s="1"/>
  <c r="X506" i="1" s="1"/>
  <c r="AA506" i="1"/>
  <c r="R506" i="1"/>
  <c r="S506" i="1" s="1"/>
  <c r="T506" i="1" s="1"/>
  <c r="AB418" i="1"/>
  <c r="V418" i="1"/>
  <c r="W418" i="1" s="1"/>
  <c r="X418" i="1" s="1"/>
  <c r="R418" i="1"/>
  <c r="S418" i="1" s="1"/>
  <c r="T418" i="1" s="1"/>
  <c r="AA418" i="1"/>
  <c r="AB557" i="1"/>
  <c r="R557" i="1"/>
  <c r="S557" i="1" s="1"/>
  <c r="T557" i="1" s="1"/>
  <c r="AA557" i="1"/>
  <c r="V557" i="1"/>
  <c r="W557" i="1" s="1"/>
  <c r="X557" i="1" s="1"/>
  <c r="R529" i="1"/>
  <c r="S529" i="1" s="1"/>
  <c r="T529" i="1" s="1"/>
  <c r="AB529" i="1"/>
  <c r="V529" i="1"/>
  <c r="W529" i="1" s="1"/>
  <c r="X529" i="1" s="1"/>
  <c r="AA529" i="1"/>
  <c r="AB571" i="1"/>
  <c r="V571" i="1"/>
  <c r="W571" i="1" s="1"/>
  <c r="X571" i="1" s="1"/>
  <c r="AA571" i="1"/>
  <c r="R571" i="1"/>
  <c r="S571" i="1" s="1"/>
  <c r="T571" i="1" s="1"/>
  <c r="N522" i="1"/>
  <c r="V485" i="1"/>
  <c r="W485" i="1" s="1"/>
  <c r="X485" i="1" s="1"/>
  <c r="R485" i="1"/>
  <c r="S485" i="1" s="1"/>
  <c r="T485" i="1" s="1"/>
  <c r="AB485" i="1"/>
  <c r="AA485" i="1"/>
  <c r="AA462" i="1"/>
  <c r="R462" i="1"/>
  <c r="S462" i="1" s="1"/>
  <c r="T462" i="1" s="1"/>
  <c r="AB462" i="1"/>
  <c r="V462" i="1"/>
  <c r="W462" i="1" s="1"/>
  <c r="X462" i="1" s="1"/>
  <c r="AB458" i="1"/>
  <c r="R458" i="1"/>
  <c r="S458" i="1" s="1"/>
  <c r="T458" i="1" s="1"/>
  <c r="AA458" i="1"/>
  <c r="V458" i="1"/>
  <c r="W458" i="1" s="1"/>
  <c r="X458" i="1" s="1"/>
  <c r="AA435" i="1"/>
  <c r="R435" i="1"/>
  <c r="S435" i="1" s="1"/>
  <c r="T435" i="1" s="1"/>
  <c r="AB435" i="1"/>
  <c r="V435" i="1"/>
  <c r="W435" i="1" s="1"/>
  <c r="X435" i="1" s="1"/>
  <c r="AB479" i="1"/>
  <c r="V479" i="1"/>
  <c r="W479" i="1" s="1"/>
  <c r="X479" i="1" s="1"/>
  <c r="AA479" i="1"/>
  <c r="R479" i="1"/>
  <c r="S479" i="1" s="1"/>
  <c r="T479" i="1" s="1"/>
  <c r="V383" i="1"/>
  <c r="W383" i="1" s="1"/>
  <c r="X383" i="1" s="1"/>
  <c r="AA383" i="1"/>
  <c r="R383" i="1"/>
  <c r="S383" i="1" s="1"/>
  <c r="T383" i="1" s="1"/>
  <c r="AB383" i="1"/>
  <c r="V367" i="1"/>
  <c r="W367" i="1" s="1"/>
  <c r="X367" i="1" s="1"/>
  <c r="AA367" i="1"/>
  <c r="R367" i="1"/>
  <c r="S367" i="1" s="1"/>
  <c r="T367" i="1" s="1"/>
  <c r="AB367" i="1"/>
  <c r="N443" i="1"/>
  <c r="AB436" i="1"/>
  <c r="V436" i="1"/>
  <c r="W436" i="1" s="1"/>
  <c r="X436" i="1" s="1"/>
  <c r="AA436" i="1"/>
  <c r="R436" i="1"/>
  <c r="S436" i="1" s="1"/>
  <c r="T436" i="1" s="1"/>
  <c r="AB376" i="1"/>
  <c r="V376" i="1"/>
  <c r="W376" i="1" s="1"/>
  <c r="X376" i="1" s="1"/>
  <c r="R376" i="1"/>
  <c r="S376" i="1" s="1"/>
  <c r="T376" i="1" s="1"/>
  <c r="AA376" i="1"/>
  <c r="R397" i="1"/>
  <c r="S397" i="1" s="1"/>
  <c r="T397" i="1" s="1"/>
  <c r="AB397" i="1"/>
  <c r="AA397" i="1"/>
  <c r="V397" i="1"/>
  <c r="W397" i="1" s="1"/>
  <c r="X397" i="1" s="1"/>
  <c r="AB378" i="1"/>
  <c r="V378" i="1"/>
  <c r="W378" i="1" s="1"/>
  <c r="X378" i="1" s="1"/>
  <c r="AA378" i="1"/>
  <c r="R378" i="1"/>
  <c r="S378" i="1" s="1"/>
  <c r="T378" i="1" s="1"/>
  <c r="AA411" i="1"/>
  <c r="R411" i="1"/>
  <c r="S411" i="1" s="1"/>
  <c r="T411" i="1" s="1"/>
  <c r="AB411" i="1"/>
  <c r="V411" i="1"/>
  <c r="W411" i="1" s="1"/>
  <c r="X411" i="1" s="1"/>
  <c r="AB380" i="1"/>
  <c r="V380" i="1"/>
  <c r="W380" i="1" s="1"/>
  <c r="X380" i="1" s="1"/>
  <c r="AA380" i="1"/>
  <c r="R380" i="1"/>
  <c r="S380" i="1" s="1"/>
  <c r="T380" i="1" s="1"/>
  <c r="AB363" i="1"/>
  <c r="V363" i="1"/>
  <c r="W363" i="1" s="1"/>
  <c r="X363" i="1" s="1"/>
  <c r="AA363" i="1"/>
  <c r="R363" i="1"/>
  <c r="S363" i="1" s="1"/>
  <c r="T363" i="1" s="1"/>
  <c r="AB370" i="1"/>
  <c r="V370" i="1"/>
  <c r="W370" i="1" s="1"/>
  <c r="X370" i="1" s="1"/>
  <c r="AA370" i="1"/>
  <c r="R370" i="1"/>
  <c r="S370" i="1" s="1"/>
  <c r="T370" i="1" s="1"/>
  <c r="AA419" i="1"/>
  <c r="R419" i="1"/>
  <c r="S419" i="1" s="1"/>
  <c r="T419" i="1" s="1"/>
  <c r="AB419" i="1"/>
  <c r="V419" i="1"/>
  <c r="W419" i="1" s="1"/>
  <c r="X419" i="1" s="1"/>
  <c r="R358" i="1"/>
  <c r="S358" i="1" s="1"/>
  <c r="T358" i="1" s="1"/>
  <c r="V358" i="1"/>
  <c r="W358" i="1" s="1"/>
  <c r="X358" i="1" s="1"/>
  <c r="AB358" i="1"/>
  <c r="AA358" i="1"/>
  <c r="R342" i="1"/>
  <c r="S342" i="1" s="1"/>
  <c r="T342" i="1" s="1"/>
  <c r="V342" i="1"/>
  <c r="W342" i="1" s="1"/>
  <c r="X342" i="1" s="1"/>
  <c r="AB342" i="1"/>
  <c r="AA342" i="1"/>
  <c r="R352" i="1"/>
  <c r="S352" i="1" s="1"/>
  <c r="T352" i="1" s="1"/>
  <c r="AA352" i="1"/>
  <c r="V352" i="1"/>
  <c r="W352" i="1" s="1"/>
  <c r="X352" i="1" s="1"/>
  <c r="AB352" i="1"/>
  <c r="V307" i="1"/>
  <c r="W307" i="1" s="1"/>
  <c r="X307" i="1" s="1"/>
  <c r="AA307" i="1"/>
  <c r="R307" i="1"/>
  <c r="S307" i="1" s="1"/>
  <c r="T307" i="1" s="1"/>
  <c r="AB307" i="1"/>
  <c r="AB290" i="1"/>
  <c r="V290" i="1"/>
  <c r="W290" i="1" s="1"/>
  <c r="X290" i="1" s="1"/>
  <c r="R290" i="1"/>
  <c r="S290" i="1" s="1"/>
  <c r="T290" i="1" s="1"/>
  <c r="AA290" i="1"/>
  <c r="R330" i="1"/>
  <c r="S330" i="1" s="1"/>
  <c r="T330" i="1" s="1"/>
  <c r="AB330" i="1"/>
  <c r="AA330" i="1"/>
  <c r="V330" i="1"/>
  <c r="W330" i="1" s="1"/>
  <c r="X330" i="1" s="1"/>
  <c r="AB312" i="1"/>
  <c r="V312" i="1"/>
  <c r="W312" i="1" s="1"/>
  <c r="X312" i="1" s="1"/>
  <c r="AA312" i="1"/>
  <c r="R312" i="1"/>
  <c r="S312" i="1" s="1"/>
  <c r="T312" i="1" s="1"/>
  <c r="AB288" i="1"/>
  <c r="V288" i="1"/>
  <c r="W288" i="1" s="1"/>
  <c r="X288" i="1" s="1"/>
  <c r="AA288" i="1"/>
  <c r="R288" i="1"/>
  <c r="S288" i="1" s="1"/>
  <c r="T288" i="1" s="1"/>
  <c r="AB310" i="1"/>
  <c r="V310" i="1"/>
  <c r="W310" i="1" s="1"/>
  <c r="X310" i="1" s="1"/>
  <c r="AA310" i="1"/>
  <c r="R310" i="1"/>
  <c r="S310" i="1" s="1"/>
  <c r="T310" i="1" s="1"/>
  <c r="AA284" i="1"/>
  <c r="V284" i="1"/>
  <c r="W284" i="1" s="1"/>
  <c r="X284" i="1" s="1"/>
  <c r="R284" i="1"/>
  <c r="S284" i="1" s="1"/>
  <c r="T284" i="1" s="1"/>
  <c r="AB284" i="1"/>
  <c r="AA309" i="1"/>
  <c r="R309" i="1"/>
  <c r="S309" i="1" s="1"/>
  <c r="T309" i="1" s="1"/>
  <c r="AB309" i="1"/>
  <c r="V309" i="1"/>
  <c r="W309" i="1" s="1"/>
  <c r="X309" i="1" s="1"/>
  <c r="AA293" i="1"/>
  <c r="R293" i="1"/>
  <c r="S293" i="1" s="1"/>
  <c r="T293" i="1" s="1"/>
  <c r="AB293" i="1"/>
  <c r="V293" i="1"/>
  <c r="W293" i="1" s="1"/>
  <c r="X293" i="1" s="1"/>
  <c r="N240" i="1"/>
  <c r="N232" i="1"/>
  <c r="R212" i="1"/>
  <c r="S212" i="1" s="1"/>
  <c r="T212" i="1" s="1"/>
  <c r="AB212" i="1"/>
  <c r="V212" i="1"/>
  <c r="W212" i="1" s="1"/>
  <c r="X212" i="1" s="1"/>
  <c r="AA212" i="1"/>
  <c r="AB199" i="1"/>
  <c r="V199" i="1"/>
  <c r="W199" i="1" s="1"/>
  <c r="X199" i="1" s="1"/>
  <c r="AA199" i="1"/>
  <c r="R199" i="1"/>
  <c r="S199" i="1" s="1"/>
  <c r="T199" i="1" s="1"/>
  <c r="AB191" i="1"/>
  <c r="V191" i="1"/>
  <c r="W191" i="1" s="1"/>
  <c r="X191" i="1" s="1"/>
  <c r="AA191" i="1"/>
  <c r="R191" i="1"/>
  <c r="S191" i="1" s="1"/>
  <c r="T191" i="1" s="1"/>
  <c r="AB183" i="1"/>
  <c r="V183" i="1"/>
  <c r="W183" i="1" s="1"/>
  <c r="X183" i="1" s="1"/>
  <c r="AA183" i="1"/>
  <c r="R183" i="1"/>
  <c r="S183" i="1" s="1"/>
  <c r="T183" i="1" s="1"/>
  <c r="R214" i="1"/>
  <c r="S214" i="1" s="1"/>
  <c r="T214" i="1" s="1"/>
  <c r="AB214" i="1"/>
  <c r="V214" i="1"/>
  <c r="W214" i="1" s="1"/>
  <c r="X214" i="1" s="1"/>
  <c r="AA214" i="1"/>
  <c r="R224" i="1"/>
  <c r="S224" i="1" s="1"/>
  <c r="T224" i="1" s="1"/>
  <c r="AB224" i="1"/>
  <c r="V224" i="1"/>
  <c r="W224" i="1" s="1"/>
  <c r="X224" i="1" s="1"/>
  <c r="AA224" i="1"/>
  <c r="R216" i="1"/>
  <c r="S216" i="1" s="1"/>
  <c r="T216" i="1" s="1"/>
  <c r="AB216" i="1"/>
  <c r="V216" i="1"/>
  <c r="W216" i="1" s="1"/>
  <c r="X216" i="1" s="1"/>
  <c r="AA216" i="1"/>
  <c r="R208" i="1"/>
  <c r="S208" i="1" s="1"/>
  <c r="T208" i="1" s="1"/>
  <c r="AB208" i="1"/>
  <c r="V208" i="1"/>
  <c r="W208" i="1" s="1"/>
  <c r="X208" i="1" s="1"/>
  <c r="AA208" i="1"/>
  <c r="AB195" i="1"/>
  <c r="V195" i="1"/>
  <c r="W195" i="1" s="1"/>
  <c r="X195" i="1" s="1"/>
  <c r="AA195" i="1"/>
  <c r="R195" i="1"/>
  <c r="S195" i="1" s="1"/>
  <c r="T195" i="1" s="1"/>
  <c r="AB188" i="1"/>
  <c r="AA188" i="1"/>
  <c r="R188" i="1"/>
  <c r="S188" i="1" s="1"/>
  <c r="T188" i="1" s="1"/>
  <c r="V188" i="1"/>
  <c r="W188" i="1" s="1"/>
  <c r="X188" i="1" s="1"/>
  <c r="N214" i="1"/>
  <c r="V198" i="1"/>
  <c r="W198" i="1" s="1"/>
  <c r="X198" i="1" s="1"/>
  <c r="AB198" i="1"/>
  <c r="AA198" i="1"/>
  <c r="R198" i="1"/>
  <c r="S198" i="1" s="1"/>
  <c r="T198" i="1" s="1"/>
  <c r="V190" i="1"/>
  <c r="W190" i="1" s="1"/>
  <c r="X190" i="1" s="1"/>
  <c r="AB190" i="1"/>
  <c r="AA190" i="1"/>
  <c r="R190" i="1"/>
  <c r="S190" i="1" s="1"/>
  <c r="T190" i="1" s="1"/>
  <c r="V182" i="1"/>
  <c r="W182" i="1" s="1"/>
  <c r="X182" i="1" s="1"/>
  <c r="AA182" i="1"/>
  <c r="R182" i="1"/>
  <c r="S182" i="1" s="1"/>
  <c r="T182" i="1" s="1"/>
  <c r="AB182" i="1"/>
  <c r="AA174" i="1"/>
  <c r="R174" i="1"/>
  <c r="S174" i="1" s="1"/>
  <c r="T174" i="1" s="1"/>
  <c r="V174" i="1"/>
  <c r="W174" i="1" s="1"/>
  <c r="X174" i="1" s="1"/>
  <c r="AB174" i="1"/>
  <c r="R161" i="1"/>
  <c r="S161" i="1" s="1"/>
  <c r="T161" i="1" s="1"/>
  <c r="AB161" i="1"/>
  <c r="AA161" i="1"/>
  <c r="V161" i="1"/>
  <c r="W161" i="1" s="1"/>
  <c r="X161" i="1" s="1"/>
  <c r="AB152" i="1"/>
  <c r="V152" i="1"/>
  <c r="W152" i="1" s="1"/>
  <c r="X152" i="1" s="1"/>
  <c r="AA152" i="1"/>
  <c r="R152" i="1"/>
  <c r="S152" i="1" s="1"/>
  <c r="T152" i="1" s="1"/>
  <c r="AB144" i="1"/>
  <c r="V144" i="1"/>
  <c r="W144" i="1" s="1"/>
  <c r="X144" i="1" s="1"/>
  <c r="AA144" i="1"/>
  <c r="R144" i="1"/>
  <c r="S144" i="1" s="1"/>
  <c r="T144" i="1" s="1"/>
  <c r="V137" i="1"/>
  <c r="W137" i="1" s="1"/>
  <c r="X137" i="1" s="1"/>
  <c r="AB137" i="1"/>
  <c r="AA137" i="1"/>
  <c r="R137" i="1"/>
  <c r="S137" i="1" s="1"/>
  <c r="T137" i="1" s="1"/>
  <c r="AB148" i="1"/>
  <c r="V148" i="1"/>
  <c r="W148" i="1" s="1"/>
  <c r="X148" i="1" s="1"/>
  <c r="AA148" i="1"/>
  <c r="R148" i="1"/>
  <c r="S148" i="1" s="1"/>
  <c r="T148" i="1" s="1"/>
  <c r="AB140" i="1"/>
  <c r="V140" i="1"/>
  <c r="W140" i="1" s="1"/>
  <c r="X140" i="1" s="1"/>
  <c r="AA140" i="1"/>
  <c r="R140" i="1"/>
  <c r="S140" i="1" s="1"/>
  <c r="T140" i="1" s="1"/>
  <c r="N130" i="1"/>
  <c r="AB150" i="1"/>
  <c r="V150" i="1"/>
  <c r="W150" i="1" s="1"/>
  <c r="X150" i="1" s="1"/>
  <c r="AA150" i="1"/>
  <c r="R150" i="1"/>
  <c r="S150" i="1" s="1"/>
  <c r="T150" i="1" s="1"/>
  <c r="AB142" i="1"/>
  <c r="V142" i="1"/>
  <c r="W142" i="1" s="1"/>
  <c r="X142" i="1" s="1"/>
  <c r="AA142" i="1"/>
  <c r="R142" i="1"/>
  <c r="S142" i="1" s="1"/>
  <c r="T142" i="1" s="1"/>
  <c r="R117" i="1"/>
  <c r="S117" i="1" s="1"/>
  <c r="T117" i="1" s="1"/>
  <c r="AB117" i="1"/>
  <c r="AA117" i="1"/>
  <c r="V117" i="1"/>
  <c r="W117" i="1" s="1"/>
  <c r="X117" i="1" s="1"/>
  <c r="R109" i="1"/>
  <c r="S109" i="1" s="1"/>
  <c r="T109" i="1" s="1"/>
  <c r="AB109" i="1"/>
  <c r="AA109" i="1"/>
  <c r="V109" i="1"/>
  <c r="W109" i="1" s="1"/>
  <c r="X109" i="1" s="1"/>
  <c r="R101" i="1"/>
  <c r="S101" i="1" s="1"/>
  <c r="T101" i="1" s="1"/>
  <c r="AB101" i="1"/>
  <c r="AA101" i="1"/>
  <c r="V101" i="1"/>
  <c r="W101" i="1" s="1"/>
  <c r="X101" i="1" s="1"/>
  <c r="AB88" i="1"/>
  <c r="V88" i="1"/>
  <c r="W88" i="1" s="1"/>
  <c r="X88" i="1" s="1"/>
  <c r="AA88" i="1"/>
  <c r="R88" i="1"/>
  <c r="R123" i="1"/>
  <c r="S123" i="1" s="1"/>
  <c r="T123" i="1" s="1"/>
  <c r="AB123" i="1"/>
  <c r="V123" i="1"/>
  <c r="W123" i="1" s="1"/>
  <c r="X123" i="1" s="1"/>
  <c r="AA123" i="1"/>
  <c r="R111" i="1"/>
  <c r="S111" i="1" s="1"/>
  <c r="T111" i="1" s="1"/>
  <c r="AB111" i="1"/>
  <c r="AA111" i="1"/>
  <c r="V111" i="1"/>
  <c r="W111" i="1" s="1"/>
  <c r="X111" i="1" s="1"/>
  <c r="V82" i="1"/>
  <c r="W82" i="1" s="1"/>
  <c r="X82" i="1" s="1"/>
  <c r="AB82" i="1"/>
  <c r="AB65" i="1"/>
  <c r="V65" i="1"/>
  <c r="W65" i="1" s="1"/>
  <c r="X65" i="1" s="1"/>
  <c r="AB57" i="1"/>
  <c r="V57" i="1"/>
  <c r="W57" i="1" s="1"/>
  <c r="X57" i="1" s="1"/>
  <c r="R113" i="1"/>
  <c r="S113" i="1" s="1"/>
  <c r="T113" i="1" s="1"/>
  <c r="V113" i="1"/>
  <c r="W113" i="1" s="1"/>
  <c r="X113" i="1" s="1"/>
  <c r="AB113" i="1"/>
  <c r="AA113" i="1"/>
  <c r="R97" i="1"/>
  <c r="S97" i="1" s="1"/>
  <c r="T97" i="1" s="1"/>
  <c r="V97" i="1"/>
  <c r="W97" i="1" s="1"/>
  <c r="X97" i="1" s="1"/>
  <c r="AB97" i="1"/>
  <c r="AA97" i="1"/>
  <c r="AB85" i="1"/>
  <c r="V85" i="1"/>
  <c r="W85" i="1" s="1"/>
  <c r="X85" i="1" s="1"/>
  <c r="AB67" i="1"/>
  <c r="V67" i="1"/>
  <c r="W67" i="1" s="1"/>
  <c r="X67" i="1" s="1"/>
  <c r="AB59" i="1"/>
  <c r="V59" i="1"/>
  <c r="W59" i="1" s="1"/>
  <c r="X59" i="1" s="1"/>
  <c r="AA45" i="1"/>
  <c r="AB71" i="1"/>
  <c r="V71" i="1"/>
  <c r="W71" i="1" s="1"/>
  <c r="X71" i="1" s="1"/>
  <c r="AB24" i="1"/>
  <c r="AA24" i="1"/>
  <c r="R24" i="1"/>
  <c r="S24" i="1" s="1"/>
  <c r="T24" i="1" s="1"/>
  <c r="V24" i="1"/>
  <c r="AA16" i="1"/>
  <c r="R16" i="1"/>
  <c r="S16" i="1" s="1"/>
  <c r="T16" i="1" s="1"/>
  <c r="N8" i="1"/>
  <c r="AB86" i="1"/>
  <c r="V86" i="1"/>
  <c r="W86" i="1" s="1"/>
  <c r="X86" i="1" s="1"/>
  <c r="N82" i="1"/>
  <c r="R82" i="1" s="1"/>
  <c r="AB78" i="1"/>
  <c r="AA78" i="1"/>
  <c r="R78" i="1"/>
  <c r="V78" i="1"/>
  <c r="W78" i="1" s="1"/>
  <c r="X78" i="1" s="1"/>
  <c r="AB69" i="1"/>
  <c r="V69" i="1"/>
  <c r="W69" i="1" s="1"/>
  <c r="X69" i="1" s="1"/>
  <c r="AA69" i="1"/>
  <c r="R69" i="1"/>
  <c r="AB62" i="1"/>
  <c r="R62" i="1"/>
  <c r="V62" i="1"/>
  <c r="W62" i="1" s="1"/>
  <c r="X62" i="1" s="1"/>
  <c r="N59" i="1"/>
  <c r="AB47" i="1"/>
  <c r="V47" i="1"/>
  <c r="W47" i="1" s="1"/>
  <c r="X47" i="1" s="1"/>
  <c r="AA47" i="1"/>
  <c r="R47" i="1"/>
  <c r="AA68" i="1"/>
  <c r="V11" i="1"/>
  <c r="V5" i="1"/>
  <c r="AA53" i="1"/>
  <c r="R48" i="1"/>
  <c r="R41" i="1"/>
  <c r="V33" i="1"/>
  <c r="V17" i="1"/>
  <c r="AB595" i="1"/>
  <c r="V595" i="1"/>
  <c r="W595" i="1" s="1"/>
  <c r="X595" i="1" s="1"/>
  <c r="R595" i="1"/>
  <c r="S595" i="1" s="1"/>
  <c r="T595" i="1" s="1"/>
  <c r="AA595" i="1"/>
  <c r="AB579" i="1"/>
  <c r="V579" i="1"/>
  <c r="W579" i="1" s="1"/>
  <c r="X579" i="1" s="1"/>
  <c r="R579" i="1"/>
  <c r="S579" i="1" s="1"/>
  <c r="T579" i="1" s="1"/>
  <c r="AA579" i="1"/>
  <c r="AB578" i="1"/>
  <c r="R578" i="1"/>
  <c r="S578" i="1" s="1"/>
  <c r="T578" i="1" s="1"/>
  <c r="AA578" i="1"/>
  <c r="V578" i="1"/>
  <c r="W578" i="1" s="1"/>
  <c r="X578" i="1" s="1"/>
  <c r="AB575" i="1"/>
  <c r="V575" i="1"/>
  <c r="W575" i="1" s="1"/>
  <c r="X575" i="1" s="1"/>
  <c r="R575" i="1"/>
  <c r="S575" i="1" s="1"/>
  <c r="T575" i="1" s="1"/>
  <c r="AA575" i="1"/>
  <c r="N572" i="1"/>
  <c r="AB583" i="1"/>
  <c r="V583" i="1"/>
  <c r="W583" i="1" s="1"/>
  <c r="X583" i="1" s="1"/>
  <c r="AA583" i="1"/>
  <c r="R583" i="1"/>
  <c r="S583" i="1" s="1"/>
  <c r="T583" i="1" s="1"/>
  <c r="AB573" i="1"/>
  <c r="V573" i="1"/>
  <c r="W573" i="1" s="1"/>
  <c r="X573" i="1" s="1"/>
  <c r="AA573" i="1"/>
  <c r="R573" i="1"/>
  <c r="S573" i="1" s="1"/>
  <c r="T573" i="1" s="1"/>
  <c r="AB569" i="1"/>
  <c r="V569" i="1"/>
  <c r="W569" i="1" s="1"/>
  <c r="X569" i="1" s="1"/>
  <c r="AA569" i="1"/>
  <c r="R569" i="1"/>
  <c r="S569" i="1" s="1"/>
  <c r="T569" i="1" s="1"/>
  <c r="AA566" i="1"/>
  <c r="V566" i="1"/>
  <c r="W566" i="1" s="1"/>
  <c r="X566" i="1" s="1"/>
  <c r="R566" i="1"/>
  <c r="S566" i="1" s="1"/>
  <c r="T566" i="1" s="1"/>
  <c r="AB566" i="1"/>
  <c r="R525" i="1"/>
  <c r="S525" i="1" s="1"/>
  <c r="T525" i="1" s="1"/>
  <c r="AB525" i="1"/>
  <c r="V525" i="1"/>
  <c r="W525" i="1" s="1"/>
  <c r="X525" i="1" s="1"/>
  <c r="AA525" i="1"/>
  <c r="N570" i="1"/>
  <c r="AB492" i="1"/>
  <c r="V492" i="1"/>
  <c r="W492" i="1" s="1"/>
  <c r="X492" i="1" s="1"/>
  <c r="AA492" i="1"/>
  <c r="R492" i="1"/>
  <c r="S492" i="1" s="1"/>
  <c r="T492" i="1" s="1"/>
  <c r="AB567" i="1"/>
  <c r="V567" i="1"/>
  <c r="W567" i="1" s="1"/>
  <c r="X567" i="1" s="1"/>
  <c r="R567" i="1"/>
  <c r="S567" i="1" s="1"/>
  <c r="T567" i="1" s="1"/>
  <c r="AA567" i="1"/>
  <c r="R533" i="1"/>
  <c r="S533" i="1" s="1"/>
  <c r="T533" i="1" s="1"/>
  <c r="AB533" i="1"/>
  <c r="V533" i="1"/>
  <c r="W533" i="1" s="1"/>
  <c r="X533" i="1" s="1"/>
  <c r="AA533" i="1"/>
  <c r="AB502" i="1"/>
  <c r="V502" i="1"/>
  <c r="W502" i="1" s="1"/>
  <c r="X502" i="1" s="1"/>
  <c r="R502" i="1"/>
  <c r="S502" i="1" s="1"/>
  <c r="T502" i="1" s="1"/>
  <c r="AA502" i="1"/>
  <c r="N492" i="1"/>
  <c r="N474" i="1"/>
  <c r="AB461" i="1"/>
  <c r="V461" i="1"/>
  <c r="W461" i="1" s="1"/>
  <c r="X461" i="1" s="1"/>
  <c r="R461" i="1"/>
  <c r="S461" i="1" s="1"/>
  <c r="T461" i="1" s="1"/>
  <c r="AA461" i="1"/>
  <c r="AA580" i="1"/>
  <c r="R580" i="1"/>
  <c r="S580" i="1" s="1"/>
  <c r="T580" i="1" s="1"/>
  <c r="AB580" i="1"/>
  <c r="V580" i="1"/>
  <c r="W580" i="1" s="1"/>
  <c r="X580" i="1" s="1"/>
  <c r="N554" i="1"/>
  <c r="N541" i="1"/>
  <c r="N495" i="1"/>
  <c r="V446" i="1"/>
  <c r="W446" i="1" s="1"/>
  <c r="X446" i="1" s="1"/>
  <c r="R446" i="1"/>
  <c r="S446" i="1" s="1"/>
  <c r="T446" i="1" s="1"/>
  <c r="AB446" i="1"/>
  <c r="AA446" i="1"/>
  <c r="V441" i="1"/>
  <c r="W441" i="1" s="1"/>
  <c r="X441" i="1" s="1"/>
  <c r="AB441" i="1"/>
  <c r="AA441" i="1"/>
  <c r="R441" i="1"/>
  <c r="S441" i="1" s="1"/>
  <c r="T441" i="1" s="1"/>
  <c r="V425" i="1"/>
  <c r="W425" i="1" s="1"/>
  <c r="X425" i="1" s="1"/>
  <c r="AB425" i="1"/>
  <c r="AA425" i="1"/>
  <c r="R425" i="1"/>
  <c r="S425" i="1" s="1"/>
  <c r="T425" i="1" s="1"/>
  <c r="V409" i="1"/>
  <c r="W409" i="1" s="1"/>
  <c r="X409" i="1" s="1"/>
  <c r="AB409" i="1"/>
  <c r="AA409" i="1"/>
  <c r="R409" i="1"/>
  <c r="S409" i="1" s="1"/>
  <c r="T409" i="1" s="1"/>
  <c r="AB549" i="1"/>
  <c r="AA549" i="1"/>
  <c r="V549" i="1"/>
  <c r="W549" i="1" s="1"/>
  <c r="X549" i="1" s="1"/>
  <c r="R549" i="1"/>
  <c r="S549" i="1" s="1"/>
  <c r="T549" i="1" s="1"/>
  <c r="N503" i="1"/>
  <c r="AB457" i="1"/>
  <c r="V457" i="1"/>
  <c r="W457" i="1" s="1"/>
  <c r="X457" i="1" s="1"/>
  <c r="AA457" i="1"/>
  <c r="R457" i="1"/>
  <c r="S457" i="1" s="1"/>
  <c r="T457" i="1" s="1"/>
  <c r="AA454" i="1"/>
  <c r="V454" i="1"/>
  <c r="W454" i="1" s="1"/>
  <c r="X454" i="1" s="1"/>
  <c r="AB454" i="1"/>
  <c r="R454" i="1"/>
  <c r="S454" i="1" s="1"/>
  <c r="T454" i="1" s="1"/>
  <c r="AB447" i="1"/>
  <c r="V447" i="1"/>
  <c r="W447" i="1" s="1"/>
  <c r="X447" i="1" s="1"/>
  <c r="R447" i="1"/>
  <c r="S447" i="1" s="1"/>
  <c r="T447" i="1" s="1"/>
  <c r="AA447" i="1"/>
  <c r="AB426" i="1"/>
  <c r="V426" i="1"/>
  <c r="W426" i="1" s="1"/>
  <c r="X426" i="1" s="1"/>
  <c r="R426" i="1"/>
  <c r="S426" i="1" s="1"/>
  <c r="T426" i="1" s="1"/>
  <c r="AA426" i="1"/>
  <c r="N400" i="1"/>
  <c r="N396" i="1"/>
  <c r="N392" i="1"/>
  <c r="N388" i="1"/>
  <c r="N561" i="1"/>
  <c r="AB561" i="1"/>
  <c r="R561" i="1"/>
  <c r="S561" i="1" s="1"/>
  <c r="T561" i="1" s="1"/>
  <c r="AA561" i="1"/>
  <c r="V561" i="1"/>
  <c r="W561" i="1" s="1"/>
  <c r="X561" i="1" s="1"/>
  <c r="AB550" i="1"/>
  <c r="V550" i="1"/>
  <c r="W550" i="1" s="1"/>
  <c r="X550" i="1" s="1"/>
  <c r="AA550" i="1"/>
  <c r="R550" i="1"/>
  <c r="S550" i="1" s="1"/>
  <c r="T550" i="1" s="1"/>
  <c r="AB520" i="1"/>
  <c r="V520" i="1"/>
  <c r="W520" i="1" s="1"/>
  <c r="X520" i="1" s="1"/>
  <c r="AA520" i="1"/>
  <c r="R520" i="1"/>
  <c r="S520" i="1" s="1"/>
  <c r="T520" i="1" s="1"/>
  <c r="AB514" i="1"/>
  <c r="V514" i="1"/>
  <c r="W514" i="1" s="1"/>
  <c r="X514" i="1" s="1"/>
  <c r="AA514" i="1"/>
  <c r="R514" i="1"/>
  <c r="S514" i="1" s="1"/>
  <c r="T514" i="1" s="1"/>
  <c r="N547" i="1"/>
  <c r="AB471" i="1"/>
  <c r="V471" i="1"/>
  <c r="W471" i="1" s="1"/>
  <c r="X471" i="1" s="1"/>
  <c r="AA471" i="1"/>
  <c r="R471" i="1"/>
  <c r="S471" i="1" s="1"/>
  <c r="T471" i="1" s="1"/>
  <c r="N450" i="1"/>
  <c r="AB430" i="1"/>
  <c r="V430" i="1"/>
  <c r="W430" i="1" s="1"/>
  <c r="X430" i="1" s="1"/>
  <c r="AA430" i="1"/>
  <c r="R430" i="1"/>
  <c r="S430" i="1" s="1"/>
  <c r="T430" i="1" s="1"/>
  <c r="AB522" i="1"/>
  <c r="V522" i="1"/>
  <c r="W522" i="1" s="1"/>
  <c r="X522" i="1" s="1"/>
  <c r="AA522" i="1"/>
  <c r="R522" i="1"/>
  <c r="S522" i="1" s="1"/>
  <c r="T522" i="1" s="1"/>
  <c r="AB449" i="1"/>
  <c r="V449" i="1"/>
  <c r="W449" i="1" s="1"/>
  <c r="X449" i="1" s="1"/>
  <c r="AA449" i="1"/>
  <c r="R449" i="1"/>
  <c r="S449" i="1" s="1"/>
  <c r="T449" i="1" s="1"/>
  <c r="AA427" i="1"/>
  <c r="R427" i="1"/>
  <c r="S427" i="1" s="1"/>
  <c r="T427" i="1" s="1"/>
  <c r="AB427" i="1"/>
  <c r="V427" i="1"/>
  <c r="W427" i="1" s="1"/>
  <c r="X427" i="1" s="1"/>
  <c r="N473" i="1"/>
  <c r="N437" i="1"/>
  <c r="N505" i="1"/>
  <c r="AA448" i="1"/>
  <c r="R448" i="1"/>
  <c r="S448" i="1" s="1"/>
  <c r="T448" i="1" s="1"/>
  <c r="AB448" i="1"/>
  <c r="V448" i="1"/>
  <c r="W448" i="1" s="1"/>
  <c r="X448" i="1" s="1"/>
  <c r="N414" i="1"/>
  <c r="AB405" i="1"/>
  <c r="V405" i="1"/>
  <c r="W405" i="1" s="1"/>
  <c r="X405" i="1" s="1"/>
  <c r="AA405" i="1"/>
  <c r="R405" i="1"/>
  <c r="S405" i="1" s="1"/>
  <c r="T405" i="1" s="1"/>
  <c r="AB374" i="1"/>
  <c r="V374" i="1"/>
  <c r="W374" i="1" s="1"/>
  <c r="X374" i="1" s="1"/>
  <c r="AA374" i="1"/>
  <c r="R374" i="1"/>
  <c r="S374" i="1" s="1"/>
  <c r="T374" i="1" s="1"/>
  <c r="AA443" i="1"/>
  <c r="R443" i="1"/>
  <c r="S443" i="1" s="1"/>
  <c r="T443" i="1" s="1"/>
  <c r="AB443" i="1"/>
  <c r="V443" i="1"/>
  <c r="W443" i="1" s="1"/>
  <c r="X443" i="1" s="1"/>
  <c r="N397" i="1"/>
  <c r="R389" i="1"/>
  <c r="S389" i="1" s="1"/>
  <c r="T389" i="1" s="1"/>
  <c r="AB389" i="1"/>
  <c r="AA389" i="1"/>
  <c r="V389" i="1"/>
  <c r="W389" i="1" s="1"/>
  <c r="X389" i="1" s="1"/>
  <c r="N377" i="1"/>
  <c r="N379" i="1"/>
  <c r="R346" i="1"/>
  <c r="S346" i="1" s="1"/>
  <c r="T346" i="1" s="1"/>
  <c r="AB346" i="1"/>
  <c r="AA346" i="1"/>
  <c r="V346" i="1"/>
  <c r="W346" i="1" s="1"/>
  <c r="X346" i="1" s="1"/>
  <c r="N346" i="1"/>
  <c r="AB314" i="1"/>
  <c r="V314" i="1"/>
  <c r="W314" i="1" s="1"/>
  <c r="X314" i="1" s="1"/>
  <c r="R314" i="1"/>
  <c r="S314" i="1" s="1"/>
  <c r="T314" i="1" s="1"/>
  <c r="AA314" i="1"/>
  <c r="N304" i="1"/>
  <c r="AB298" i="1"/>
  <c r="V298" i="1"/>
  <c r="W298" i="1" s="1"/>
  <c r="X298" i="1" s="1"/>
  <c r="R298" i="1"/>
  <c r="S298" i="1" s="1"/>
  <c r="T298" i="1" s="1"/>
  <c r="AA298" i="1"/>
  <c r="AB316" i="1"/>
  <c r="V316" i="1"/>
  <c r="W316" i="1" s="1"/>
  <c r="X316" i="1" s="1"/>
  <c r="R316" i="1"/>
  <c r="S316" i="1" s="1"/>
  <c r="T316" i="1" s="1"/>
  <c r="AA316" i="1"/>
  <c r="AB300" i="1"/>
  <c r="V300" i="1"/>
  <c r="W300" i="1" s="1"/>
  <c r="X300" i="1" s="1"/>
  <c r="R300" i="1"/>
  <c r="S300" i="1" s="1"/>
  <c r="T300" i="1" s="1"/>
  <c r="AA300" i="1"/>
  <c r="R336" i="1"/>
  <c r="S336" i="1" s="1"/>
  <c r="T336" i="1" s="1"/>
  <c r="AB336" i="1"/>
  <c r="AA336" i="1"/>
  <c r="V336" i="1"/>
  <c r="W336" i="1" s="1"/>
  <c r="X336" i="1" s="1"/>
  <c r="N317" i="1"/>
  <c r="N287" i="1"/>
  <c r="V282" i="1"/>
  <c r="W282" i="1" s="1"/>
  <c r="X282" i="1" s="1"/>
  <c r="AB282" i="1"/>
  <c r="R282" i="1"/>
  <c r="S282" i="1" s="1"/>
  <c r="T282" i="1" s="1"/>
  <c r="AA282" i="1"/>
  <c r="V291" i="1"/>
  <c r="W291" i="1" s="1"/>
  <c r="X291" i="1" s="1"/>
  <c r="AA291" i="1"/>
  <c r="R291" i="1"/>
  <c r="S291" i="1" s="1"/>
  <c r="T291" i="1" s="1"/>
  <c r="AB291" i="1"/>
  <c r="AB283" i="1"/>
  <c r="V283" i="1"/>
  <c r="W283" i="1" s="1"/>
  <c r="X283" i="1" s="1"/>
  <c r="R283" i="1"/>
  <c r="S283" i="1" s="1"/>
  <c r="T283" i="1" s="1"/>
  <c r="AA283" i="1"/>
  <c r="R275" i="1"/>
  <c r="S275" i="1" s="1"/>
  <c r="T275" i="1" s="1"/>
  <c r="AA275" i="1"/>
  <c r="V275" i="1"/>
  <c r="W275" i="1" s="1"/>
  <c r="X275" i="1" s="1"/>
  <c r="AB275" i="1"/>
  <c r="AB287" i="1"/>
  <c r="V287" i="1"/>
  <c r="W287" i="1" s="1"/>
  <c r="X287" i="1" s="1"/>
  <c r="R287" i="1"/>
  <c r="S287" i="1" s="1"/>
  <c r="T287" i="1" s="1"/>
  <c r="AA287" i="1"/>
  <c r="N282" i="1"/>
  <c r="R242" i="1"/>
  <c r="S242" i="1" s="1"/>
  <c r="T242" i="1" s="1"/>
  <c r="AB242" i="1"/>
  <c r="V242" i="1"/>
  <c r="W242" i="1" s="1"/>
  <c r="X242" i="1" s="1"/>
  <c r="AA242" i="1"/>
  <c r="R240" i="1"/>
  <c r="S240" i="1" s="1"/>
  <c r="T240" i="1" s="1"/>
  <c r="AB240" i="1"/>
  <c r="V240" i="1"/>
  <c r="W240" i="1" s="1"/>
  <c r="X240" i="1" s="1"/>
  <c r="AA240" i="1"/>
  <c r="R238" i="1"/>
  <c r="S238" i="1" s="1"/>
  <c r="T238" i="1" s="1"/>
  <c r="AB238" i="1"/>
  <c r="V238" i="1"/>
  <c r="W238" i="1" s="1"/>
  <c r="X238" i="1" s="1"/>
  <c r="AA238" i="1"/>
  <c r="R236" i="1"/>
  <c r="S236" i="1" s="1"/>
  <c r="T236" i="1" s="1"/>
  <c r="AB236" i="1"/>
  <c r="V236" i="1"/>
  <c r="W236" i="1" s="1"/>
  <c r="X236" i="1" s="1"/>
  <c r="AA236" i="1"/>
  <c r="R232" i="1"/>
  <c r="S232" i="1" s="1"/>
  <c r="T232" i="1" s="1"/>
  <c r="AB232" i="1"/>
  <c r="V232" i="1"/>
  <c r="W232" i="1" s="1"/>
  <c r="X232" i="1" s="1"/>
  <c r="AA232" i="1"/>
  <c r="R228" i="1"/>
  <c r="S228" i="1" s="1"/>
  <c r="T228" i="1" s="1"/>
  <c r="AB228" i="1"/>
  <c r="V228" i="1"/>
  <c r="W228" i="1" s="1"/>
  <c r="X228" i="1" s="1"/>
  <c r="AA228" i="1"/>
  <c r="N273" i="1"/>
  <c r="R220" i="1"/>
  <c r="S220" i="1" s="1"/>
  <c r="T220" i="1" s="1"/>
  <c r="AB220" i="1"/>
  <c r="V220" i="1"/>
  <c r="W220" i="1" s="1"/>
  <c r="X220" i="1" s="1"/>
  <c r="AA220" i="1"/>
  <c r="V200" i="1"/>
  <c r="W200" i="1" s="1"/>
  <c r="X200" i="1" s="1"/>
  <c r="AB200" i="1"/>
  <c r="AA200" i="1"/>
  <c r="R200" i="1"/>
  <c r="S200" i="1" s="1"/>
  <c r="T200" i="1" s="1"/>
  <c r="V192" i="1"/>
  <c r="W192" i="1" s="1"/>
  <c r="X192" i="1" s="1"/>
  <c r="AB192" i="1"/>
  <c r="AA192" i="1"/>
  <c r="R192" i="1"/>
  <c r="S192" i="1" s="1"/>
  <c r="T192" i="1" s="1"/>
  <c r="V184" i="1"/>
  <c r="W184" i="1" s="1"/>
  <c r="X184" i="1" s="1"/>
  <c r="AB184" i="1"/>
  <c r="AA184" i="1"/>
  <c r="R184" i="1"/>
  <c r="S184" i="1" s="1"/>
  <c r="T184" i="1" s="1"/>
  <c r="AB201" i="1"/>
  <c r="V201" i="1"/>
  <c r="W201" i="1" s="1"/>
  <c r="X201" i="1" s="1"/>
  <c r="R201" i="1"/>
  <c r="S201" i="1" s="1"/>
  <c r="T201" i="1" s="1"/>
  <c r="AA201" i="1"/>
  <c r="AB185" i="1"/>
  <c r="V185" i="1"/>
  <c r="W185" i="1" s="1"/>
  <c r="X185" i="1" s="1"/>
  <c r="R185" i="1"/>
  <c r="S185" i="1" s="1"/>
  <c r="T185" i="1" s="1"/>
  <c r="AA185" i="1"/>
  <c r="AB203" i="1"/>
  <c r="V203" i="1"/>
  <c r="W203" i="1" s="1"/>
  <c r="X203" i="1" s="1"/>
  <c r="AA203" i="1"/>
  <c r="R203" i="1"/>
  <c r="S203" i="1" s="1"/>
  <c r="T203" i="1" s="1"/>
  <c r="AB196" i="1"/>
  <c r="AA196" i="1"/>
  <c r="R196" i="1"/>
  <c r="S196" i="1" s="1"/>
  <c r="T196" i="1" s="1"/>
  <c r="V196" i="1"/>
  <c r="W196" i="1" s="1"/>
  <c r="X196" i="1" s="1"/>
  <c r="N185" i="1"/>
  <c r="R226" i="1"/>
  <c r="S226" i="1" s="1"/>
  <c r="T226" i="1" s="1"/>
  <c r="AB226" i="1"/>
  <c r="V226" i="1"/>
  <c r="W226" i="1" s="1"/>
  <c r="X226" i="1" s="1"/>
  <c r="AA226" i="1"/>
  <c r="AB206" i="1"/>
  <c r="V206" i="1"/>
  <c r="W206" i="1" s="1"/>
  <c r="X206" i="1" s="1"/>
  <c r="AA206" i="1"/>
  <c r="R206" i="1"/>
  <c r="S206" i="1" s="1"/>
  <c r="T206" i="1" s="1"/>
  <c r="N171" i="1"/>
  <c r="N167" i="1"/>
  <c r="N160" i="1"/>
  <c r="N156" i="1"/>
  <c r="V153" i="1"/>
  <c r="W153" i="1" s="1"/>
  <c r="X153" i="1" s="1"/>
  <c r="AB153" i="1"/>
  <c r="AA153" i="1"/>
  <c r="R153" i="1"/>
  <c r="S153" i="1" s="1"/>
  <c r="T153" i="1" s="1"/>
  <c r="V145" i="1"/>
  <c r="W145" i="1" s="1"/>
  <c r="X145" i="1" s="1"/>
  <c r="AB145" i="1"/>
  <c r="AA145" i="1"/>
  <c r="R145" i="1"/>
  <c r="S145" i="1" s="1"/>
  <c r="T145" i="1" s="1"/>
  <c r="AB146" i="1"/>
  <c r="V146" i="1"/>
  <c r="W146" i="1" s="1"/>
  <c r="X146" i="1" s="1"/>
  <c r="R146" i="1"/>
  <c r="S146" i="1" s="1"/>
  <c r="T146" i="1" s="1"/>
  <c r="AA146" i="1"/>
  <c r="N138" i="1"/>
  <c r="AA135" i="1"/>
  <c r="R135" i="1"/>
  <c r="S135" i="1" s="1"/>
  <c r="T135" i="1" s="1"/>
  <c r="AB135" i="1"/>
  <c r="V135" i="1"/>
  <c r="W135" i="1" s="1"/>
  <c r="X135" i="1" s="1"/>
  <c r="AA131" i="1"/>
  <c r="R131" i="1"/>
  <c r="S131" i="1" s="1"/>
  <c r="T131" i="1" s="1"/>
  <c r="AB131" i="1"/>
  <c r="V131" i="1"/>
  <c r="W131" i="1" s="1"/>
  <c r="X131" i="1" s="1"/>
  <c r="AA127" i="1"/>
  <c r="R127" i="1"/>
  <c r="S127" i="1" s="1"/>
  <c r="T127" i="1" s="1"/>
  <c r="AB127" i="1"/>
  <c r="V127" i="1"/>
  <c r="W127" i="1" s="1"/>
  <c r="X127" i="1" s="1"/>
  <c r="V89" i="1"/>
  <c r="W89" i="1" s="1"/>
  <c r="X89" i="1" s="1"/>
  <c r="AB89" i="1"/>
  <c r="AA89" i="1"/>
  <c r="R89" i="1"/>
  <c r="N14" i="1"/>
  <c r="V14" i="1" s="1"/>
  <c r="R121" i="1"/>
  <c r="S121" i="1" s="1"/>
  <c r="T121" i="1" s="1"/>
  <c r="AB121" i="1"/>
  <c r="V121" i="1"/>
  <c r="W121" i="1" s="1"/>
  <c r="X121" i="1" s="1"/>
  <c r="AA121" i="1"/>
  <c r="R119" i="1"/>
  <c r="S119" i="1" s="1"/>
  <c r="T119" i="1" s="1"/>
  <c r="AB119" i="1"/>
  <c r="AA119" i="1"/>
  <c r="V119" i="1"/>
  <c r="W119" i="1" s="1"/>
  <c r="X119" i="1" s="1"/>
  <c r="N97" i="1"/>
  <c r="AB90" i="1"/>
  <c r="V90" i="1"/>
  <c r="W90" i="1" s="1"/>
  <c r="X90" i="1" s="1"/>
  <c r="R90" i="1"/>
  <c r="AA90" i="1"/>
  <c r="N79" i="1"/>
  <c r="AB73" i="1"/>
  <c r="V73" i="1"/>
  <c r="W73" i="1" s="1"/>
  <c r="X73" i="1" s="1"/>
  <c r="R73" i="1"/>
  <c r="AA73" i="1"/>
  <c r="N70" i="1"/>
  <c r="R70" i="1" s="1"/>
  <c r="V66" i="1"/>
  <c r="W66" i="1" s="1"/>
  <c r="X66" i="1" s="1"/>
  <c r="AB66" i="1"/>
  <c r="N63" i="1"/>
  <c r="AA63" i="1" s="1"/>
  <c r="N51" i="1"/>
  <c r="N34" i="1"/>
  <c r="AB75" i="1"/>
  <c r="V75" i="1"/>
  <c r="W75" i="1" s="1"/>
  <c r="X75" i="1" s="1"/>
  <c r="R75" i="1"/>
  <c r="AA75" i="1"/>
  <c r="N65" i="1"/>
  <c r="R65" i="1" s="1"/>
  <c r="S65" i="1" s="1"/>
  <c r="T65" i="1" s="1"/>
  <c r="N57" i="1"/>
  <c r="N46" i="1"/>
  <c r="AB44" i="1"/>
  <c r="V44" i="1"/>
  <c r="W44" i="1" s="1"/>
  <c r="X44" i="1" s="1"/>
  <c r="N37" i="1"/>
  <c r="N29" i="1"/>
  <c r="N21" i="1"/>
  <c r="AB55" i="1"/>
  <c r="V55" i="1"/>
  <c r="W55" i="1" s="1"/>
  <c r="X55" i="1" s="1"/>
  <c r="AA40" i="1"/>
  <c r="R40" i="1"/>
  <c r="S40" i="1" s="1"/>
  <c r="T40" i="1" s="1"/>
  <c r="AB40" i="1"/>
  <c r="V40" i="1"/>
  <c r="AA12" i="1"/>
  <c r="R12" i="1"/>
  <c r="S12" i="1" s="1"/>
  <c r="T12" i="1" s="1"/>
  <c r="N26" i="1"/>
  <c r="AB26" i="1" s="1"/>
  <c r="N74" i="1"/>
  <c r="AB70" i="1"/>
  <c r="V70" i="1"/>
  <c r="W70" i="1" s="1"/>
  <c r="X70" i="1" s="1"/>
  <c r="R52" i="1"/>
  <c r="N13" i="1"/>
  <c r="AB49" i="1"/>
  <c r="V49" i="1"/>
  <c r="W49" i="1" s="1"/>
  <c r="X49" i="1" s="1"/>
  <c r="N18" i="1"/>
  <c r="V19" i="1"/>
  <c r="AB11" i="1"/>
  <c r="AB5" i="1"/>
  <c r="R54" i="1"/>
  <c r="AA48" i="1"/>
  <c r="AA41" i="1"/>
  <c r="V38" i="1"/>
  <c r="AB33" i="1"/>
  <c r="V30" i="1"/>
  <c r="V25" i="1"/>
  <c r="V22" i="1"/>
  <c r="AB17" i="1"/>
  <c r="V10" i="1"/>
  <c r="V7" i="1"/>
  <c r="N593" i="1"/>
  <c r="R589" i="1"/>
  <c r="S589" i="1" s="1"/>
  <c r="T589" i="1" s="1"/>
  <c r="AB589" i="1"/>
  <c r="V589" i="1"/>
  <c r="W589" i="1" s="1"/>
  <c r="X589" i="1" s="1"/>
  <c r="AA589" i="1"/>
  <c r="AB585" i="1"/>
  <c r="V585" i="1"/>
  <c r="W585" i="1" s="1"/>
  <c r="X585" i="1" s="1"/>
  <c r="AA585" i="1"/>
  <c r="R585" i="1"/>
  <c r="S585" i="1" s="1"/>
  <c r="T585" i="1" s="1"/>
  <c r="AB597" i="1"/>
  <c r="V597" i="1"/>
  <c r="W597" i="1" s="1"/>
  <c r="X597" i="1" s="1"/>
  <c r="AA597" i="1"/>
  <c r="R597" i="1"/>
  <c r="S597" i="1" s="1"/>
  <c r="T597" i="1" s="1"/>
  <c r="AA596" i="1"/>
  <c r="R596" i="1"/>
  <c r="S596" i="1" s="1"/>
  <c r="T596" i="1" s="1"/>
  <c r="AB596" i="1"/>
  <c r="V596" i="1"/>
  <c r="W596" i="1" s="1"/>
  <c r="X596" i="1" s="1"/>
  <c r="V586" i="1"/>
  <c r="W586" i="1" s="1"/>
  <c r="X586" i="1" s="1"/>
  <c r="AB586" i="1"/>
  <c r="AA586" i="1"/>
  <c r="R586" i="1"/>
  <c r="S586" i="1" s="1"/>
  <c r="T586" i="1" s="1"/>
  <c r="N582" i="1"/>
  <c r="AB560" i="1"/>
  <c r="V560" i="1"/>
  <c r="W560" i="1" s="1"/>
  <c r="X560" i="1" s="1"/>
  <c r="R560" i="1"/>
  <c r="S560" i="1" s="1"/>
  <c r="T560" i="1" s="1"/>
  <c r="AA560" i="1"/>
  <c r="N536" i="1"/>
  <c r="AB546" i="1"/>
  <c r="V546" i="1"/>
  <c r="W546" i="1" s="1"/>
  <c r="X546" i="1" s="1"/>
  <c r="R546" i="1"/>
  <c r="S546" i="1" s="1"/>
  <c r="T546" i="1" s="1"/>
  <c r="AA546" i="1"/>
  <c r="AB540" i="1"/>
  <c r="V540" i="1"/>
  <c r="W540" i="1" s="1"/>
  <c r="X540" i="1" s="1"/>
  <c r="AA540" i="1"/>
  <c r="R540" i="1"/>
  <c r="S540" i="1" s="1"/>
  <c r="T540" i="1" s="1"/>
  <c r="AB516" i="1"/>
  <c r="V516" i="1"/>
  <c r="W516" i="1" s="1"/>
  <c r="X516" i="1" s="1"/>
  <c r="R516" i="1"/>
  <c r="S516" i="1" s="1"/>
  <c r="T516" i="1" s="1"/>
  <c r="AA516" i="1"/>
  <c r="AB483" i="1"/>
  <c r="V483" i="1"/>
  <c r="W483" i="1" s="1"/>
  <c r="X483" i="1" s="1"/>
  <c r="R483" i="1"/>
  <c r="S483" i="1" s="1"/>
  <c r="T483" i="1" s="1"/>
  <c r="AA483" i="1"/>
  <c r="N542" i="1"/>
  <c r="N523" i="1"/>
  <c r="AB510" i="1"/>
  <c r="V510" i="1"/>
  <c r="W510" i="1" s="1"/>
  <c r="X510" i="1" s="1"/>
  <c r="R510" i="1"/>
  <c r="S510" i="1" s="1"/>
  <c r="T510" i="1" s="1"/>
  <c r="AA510" i="1"/>
  <c r="N500" i="1"/>
  <c r="N491" i="1"/>
  <c r="N482" i="1"/>
  <c r="AB469" i="1"/>
  <c r="V469" i="1"/>
  <c r="W469" i="1" s="1"/>
  <c r="X469" i="1" s="1"/>
  <c r="R469" i="1"/>
  <c r="S469" i="1" s="1"/>
  <c r="T469" i="1" s="1"/>
  <c r="AA469" i="1"/>
  <c r="AB541" i="1"/>
  <c r="AA541" i="1"/>
  <c r="R541" i="1"/>
  <c r="S541" i="1" s="1"/>
  <c r="T541" i="1" s="1"/>
  <c r="V541" i="1"/>
  <c r="W541" i="1" s="1"/>
  <c r="X541" i="1" s="1"/>
  <c r="N513" i="1"/>
  <c r="N512" i="1"/>
  <c r="AB504" i="1"/>
  <c r="V504" i="1"/>
  <c r="W504" i="1" s="1"/>
  <c r="X504" i="1" s="1"/>
  <c r="AA504" i="1"/>
  <c r="R504" i="1"/>
  <c r="S504" i="1" s="1"/>
  <c r="T504" i="1" s="1"/>
  <c r="N498" i="1"/>
  <c r="N481" i="1"/>
  <c r="AA470" i="1"/>
  <c r="R470" i="1"/>
  <c r="S470" i="1" s="1"/>
  <c r="T470" i="1" s="1"/>
  <c r="V470" i="1"/>
  <c r="W470" i="1" s="1"/>
  <c r="X470" i="1" s="1"/>
  <c r="AB470" i="1"/>
  <c r="N459" i="1"/>
  <c r="AB453" i="1"/>
  <c r="V453" i="1"/>
  <c r="W453" i="1" s="1"/>
  <c r="X453" i="1" s="1"/>
  <c r="AA453" i="1"/>
  <c r="R453" i="1"/>
  <c r="S453" i="1" s="1"/>
  <c r="T453" i="1" s="1"/>
  <c r="AB440" i="1"/>
  <c r="V440" i="1"/>
  <c r="W440" i="1" s="1"/>
  <c r="X440" i="1" s="1"/>
  <c r="R440" i="1"/>
  <c r="S440" i="1" s="1"/>
  <c r="T440" i="1" s="1"/>
  <c r="AA440" i="1"/>
  <c r="AB432" i="1"/>
  <c r="V432" i="1"/>
  <c r="W432" i="1" s="1"/>
  <c r="X432" i="1" s="1"/>
  <c r="R432" i="1"/>
  <c r="S432" i="1" s="1"/>
  <c r="T432" i="1" s="1"/>
  <c r="AA432" i="1"/>
  <c r="AB416" i="1"/>
  <c r="V416" i="1"/>
  <c r="W416" i="1" s="1"/>
  <c r="X416" i="1" s="1"/>
  <c r="R416" i="1"/>
  <c r="S416" i="1" s="1"/>
  <c r="T416" i="1" s="1"/>
  <c r="AA416" i="1"/>
  <c r="N549" i="1"/>
  <c r="AB463" i="1"/>
  <c r="V463" i="1"/>
  <c r="W463" i="1" s="1"/>
  <c r="X463" i="1" s="1"/>
  <c r="AA463" i="1"/>
  <c r="R463" i="1"/>
  <c r="S463" i="1" s="1"/>
  <c r="T463" i="1" s="1"/>
  <c r="AB434" i="1"/>
  <c r="V434" i="1"/>
  <c r="W434" i="1" s="1"/>
  <c r="X434" i="1" s="1"/>
  <c r="R434" i="1"/>
  <c r="S434" i="1" s="1"/>
  <c r="T434" i="1" s="1"/>
  <c r="AA434" i="1"/>
  <c r="N424" i="1"/>
  <c r="AB410" i="1"/>
  <c r="V410" i="1"/>
  <c r="W410" i="1" s="1"/>
  <c r="X410" i="1" s="1"/>
  <c r="R410" i="1"/>
  <c r="S410" i="1" s="1"/>
  <c r="T410" i="1" s="1"/>
  <c r="AA410" i="1"/>
  <c r="N557" i="1"/>
  <c r="N535" i="1"/>
  <c r="R535" i="1"/>
  <c r="S535" i="1" s="1"/>
  <c r="T535" i="1" s="1"/>
  <c r="AB535" i="1"/>
  <c r="V535" i="1"/>
  <c r="W535" i="1" s="1"/>
  <c r="X535" i="1" s="1"/>
  <c r="AA535" i="1"/>
  <c r="AA503" i="1"/>
  <c r="R503" i="1"/>
  <c r="S503" i="1" s="1"/>
  <c r="T503" i="1" s="1"/>
  <c r="AB503" i="1"/>
  <c r="V503" i="1"/>
  <c r="W503" i="1" s="1"/>
  <c r="X503" i="1" s="1"/>
  <c r="N497" i="1"/>
  <c r="AB581" i="1"/>
  <c r="V581" i="1"/>
  <c r="W581" i="1" s="1"/>
  <c r="X581" i="1" s="1"/>
  <c r="AA581" i="1"/>
  <c r="R581" i="1"/>
  <c r="S581" i="1" s="1"/>
  <c r="T581" i="1" s="1"/>
  <c r="AB562" i="1"/>
  <c r="V562" i="1"/>
  <c r="W562" i="1" s="1"/>
  <c r="X562" i="1" s="1"/>
  <c r="R562" i="1"/>
  <c r="S562" i="1" s="1"/>
  <c r="T562" i="1" s="1"/>
  <c r="AA562" i="1"/>
  <c r="N488" i="1"/>
  <c r="N465" i="1"/>
  <c r="AB455" i="1"/>
  <c r="V455" i="1"/>
  <c r="W455" i="1" s="1"/>
  <c r="X455" i="1" s="1"/>
  <c r="R455" i="1"/>
  <c r="S455" i="1" s="1"/>
  <c r="T455" i="1" s="1"/>
  <c r="AA455" i="1"/>
  <c r="N445" i="1"/>
  <c r="AB445" i="1"/>
  <c r="V445" i="1"/>
  <c r="W445" i="1" s="1"/>
  <c r="X445" i="1" s="1"/>
  <c r="R445" i="1"/>
  <c r="S445" i="1" s="1"/>
  <c r="T445" i="1" s="1"/>
  <c r="AA445" i="1"/>
  <c r="N438" i="1"/>
  <c r="N421" i="1"/>
  <c r="N420" i="1"/>
  <c r="AB406" i="1"/>
  <c r="V406" i="1"/>
  <c r="W406" i="1" s="1"/>
  <c r="X406" i="1" s="1"/>
  <c r="AA406" i="1"/>
  <c r="R406" i="1"/>
  <c r="S406" i="1" s="1"/>
  <c r="T406" i="1" s="1"/>
  <c r="N511" i="1"/>
  <c r="AB496" i="1"/>
  <c r="V496" i="1"/>
  <c r="W496" i="1" s="1"/>
  <c r="X496" i="1" s="1"/>
  <c r="AA496" i="1"/>
  <c r="R496" i="1"/>
  <c r="S496" i="1" s="1"/>
  <c r="T496" i="1" s="1"/>
  <c r="N458" i="1"/>
  <c r="N490" i="1"/>
  <c r="AB473" i="1"/>
  <c r="V473" i="1"/>
  <c r="W473" i="1" s="1"/>
  <c r="X473" i="1" s="1"/>
  <c r="AA473" i="1"/>
  <c r="R473" i="1"/>
  <c r="S473" i="1" s="1"/>
  <c r="T473" i="1" s="1"/>
  <c r="N451" i="1"/>
  <c r="N429" i="1"/>
  <c r="AB505" i="1"/>
  <c r="AA505" i="1"/>
  <c r="R505" i="1"/>
  <c r="S505" i="1" s="1"/>
  <c r="T505" i="1" s="1"/>
  <c r="V505" i="1"/>
  <c r="W505" i="1" s="1"/>
  <c r="X505" i="1" s="1"/>
  <c r="N422" i="1"/>
  <c r="AB414" i="1"/>
  <c r="V414" i="1"/>
  <c r="W414" i="1" s="1"/>
  <c r="X414" i="1" s="1"/>
  <c r="AA414" i="1"/>
  <c r="R414" i="1"/>
  <c r="S414" i="1" s="1"/>
  <c r="T414" i="1" s="1"/>
  <c r="R395" i="1"/>
  <c r="S395" i="1" s="1"/>
  <c r="T395" i="1" s="1"/>
  <c r="AB395" i="1"/>
  <c r="AA395" i="1"/>
  <c r="V395" i="1"/>
  <c r="W395" i="1" s="1"/>
  <c r="X395" i="1" s="1"/>
  <c r="V375" i="1"/>
  <c r="W375" i="1" s="1"/>
  <c r="X375" i="1" s="1"/>
  <c r="R375" i="1"/>
  <c r="S375" i="1" s="1"/>
  <c r="T375" i="1" s="1"/>
  <c r="AB375" i="1"/>
  <c r="AA375" i="1"/>
  <c r="N436" i="1"/>
  <c r="AB428" i="1"/>
  <c r="V428" i="1"/>
  <c r="W428" i="1" s="1"/>
  <c r="X428" i="1" s="1"/>
  <c r="AA428" i="1"/>
  <c r="R428" i="1"/>
  <c r="S428" i="1" s="1"/>
  <c r="T428" i="1" s="1"/>
  <c r="AB384" i="1"/>
  <c r="V384" i="1"/>
  <c r="W384" i="1" s="1"/>
  <c r="X384" i="1" s="1"/>
  <c r="R384" i="1"/>
  <c r="S384" i="1" s="1"/>
  <c r="T384" i="1" s="1"/>
  <c r="AA384" i="1"/>
  <c r="AB368" i="1"/>
  <c r="V368" i="1"/>
  <c r="W368" i="1" s="1"/>
  <c r="X368" i="1" s="1"/>
  <c r="R368" i="1"/>
  <c r="S368" i="1" s="1"/>
  <c r="T368" i="1" s="1"/>
  <c r="AA368" i="1"/>
  <c r="N389" i="1"/>
  <c r="AA369" i="1"/>
  <c r="R369" i="1"/>
  <c r="S369" i="1" s="1"/>
  <c r="T369" i="1" s="1"/>
  <c r="V369" i="1"/>
  <c r="W369" i="1" s="1"/>
  <c r="X369" i="1" s="1"/>
  <c r="AB369" i="1"/>
  <c r="N412" i="1"/>
  <c r="AB412" i="1"/>
  <c r="V412" i="1"/>
  <c r="W412" i="1" s="1"/>
  <c r="X412" i="1" s="1"/>
  <c r="AA412" i="1"/>
  <c r="R412" i="1"/>
  <c r="S412" i="1" s="1"/>
  <c r="T412" i="1" s="1"/>
  <c r="AA377" i="1"/>
  <c r="R377" i="1"/>
  <c r="S377" i="1" s="1"/>
  <c r="T377" i="1" s="1"/>
  <c r="AB377" i="1"/>
  <c r="V377" i="1"/>
  <c r="W377" i="1" s="1"/>
  <c r="X377" i="1" s="1"/>
  <c r="N364" i="1"/>
  <c r="N361" i="1"/>
  <c r="N359" i="1"/>
  <c r="N355" i="1"/>
  <c r="N351" i="1"/>
  <c r="N347" i="1"/>
  <c r="N343" i="1"/>
  <c r="N339" i="1"/>
  <c r="N335" i="1"/>
  <c r="N331" i="1"/>
  <c r="N327" i="1"/>
  <c r="N320" i="1"/>
  <c r="AB379" i="1"/>
  <c r="AA379" i="1"/>
  <c r="R379" i="1"/>
  <c r="S379" i="1" s="1"/>
  <c r="T379" i="1" s="1"/>
  <c r="V379" i="1"/>
  <c r="W379" i="1" s="1"/>
  <c r="X379" i="1" s="1"/>
  <c r="N372" i="1"/>
  <c r="N419" i="1"/>
  <c r="R350" i="1"/>
  <c r="S350" i="1" s="1"/>
  <c r="T350" i="1" s="1"/>
  <c r="V350" i="1"/>
  <c r="W350" i="1" s="1"/>
  <c r="X350" i="1" s="1"/>
  <c r="AB350" i="1"/>
  <c r="AA350" i="1"/>
  <c r="R360" i="1"/>
  <c r="S360" i="1" s="1"/>
  <c r="T360" i="1" s="1"/>
  <c r="AA360" i="1"/>
  <c r="V360" i="1"/>
  <c r="W360" i="1" s="1"/>
  <c r="X360" i="1" s="1"/>
  <c r="AB360" i="1"/>
  <c r="R344" i="1"/>
  <c r="S344" i="1" s="1"/>
  <c r="T344" i="1" s="1"/>
  <c r="AA344" i="1"/>
  <c r="V344" i="1"/>
  <c r="W344" i="1" s="1"/>
  <c r="X344" i="1" s="1"/>
  <c r="AB344" i="1"/>
  <c r="N330" i="1"/>
  <c r="R319" i="1"/>
  <c r="S319" i="1" s="1"/>
  <c r="T319" i="1" s="1"/>
  <c r="AB319" i="1"/>
  <c r="AA319" i="1"/>
  <c r="V319" i="1"/>
  <c r="W319" i="1" s="1"/>
  <c r="X319" i="1" s="1"/>
  <c r="V315" i="1"/>
  <c r="W315" i="1" s="1"/>
  <c r="X315" i="1" s="1"/>
  <c r="AA315" i="1"/>
  <c r="R315" i="1"/>
  <c r="S315" i="1" s="1"/>
  <c r="T315" i="1" s="1"/>
  <c r="AB315" i="1"/>
  <c r="V299" i="1"/>
  <c r="W299" i="1" s="1"/>
  <c r="X299" i="1" s="1"/>
  <c r="AA299" i="1"/>
  <c r="R299" i="1"/>
  <c r="S299" i="1" s="1"/>
  <c r="T299" i="1" s="1"/>
  <c r="AB299" i="1"/>
  <c r="N288" i="1"/>
  <c r="AA317" i="1"/>
  <c r="R317" i="1"/>
  <c r="S317" i="1" s="1"/>
  <c r="T317" i="1" s="1"/>
  <c r="V317" i="1"/>
  <c r="W317" i="1" s="1"/>
  <c r="X317" i="1" s="1"/>
  <c r="AB317" i="1"/>
  <c r="N338" i="1"/>
  <c r="R338" i="1"/>
  <c r="S338" i="1" s="1"/>
  <c r="T338" i="1" s="1"/>
  <c r="AB338" i="1"/>
  <c r="V338" i="1"/>
  <c r="W338" i="1" s="1"/>
  <c r="X338" i="1" s="1"/>
  <c r="AA338" i="1"/>
  <c r="N318" i="1"/>
  <c r="N336" i="1"/>
  <c r="AB325" i="1"/>
  <c r="V325" i="1"/>
  <c r="W325" i="1" s="1"/>
  <c r="X325" i="1" s="1"/>
  <c r="AA325" i="1"/>
  <c r="R325" i="1"/>
  <c r="S325" i="1" s="1"/>
  <c r="T325" i="1" s="1"/>
  <c r="AB296" i="1"/>
  <c r="V296" i="1"/>
  <c r="W296" i="1" s="1"/>
  <c r="X296" i="1" s="1"/>
  <c r="AA296" i="1"/>
  <c r="R296" i="1"/>
  <c r="S296" i="1" s="1"/>
  <c r="T296" i="1" s="1"/>
  <c r="R277" i="1"/>
  <c r="S277" i="1" s="1"/>
  <c r="T277" i="1" s="1"/>
  <c r="AA277" i="1"/>
  <c r="V277" i="1"/>
  <c r="W277" i="1" s="1"/>
  <c r="X277" i="1" s="1"/>
  <c r="AB277" i="1"/>
  <c r="N302" i="1"/>
  <c r="AB294" i="1"/>
  <c r="V294" i="1"/>
  <c r="W294" i="1" s="1"/>
  <c r="X294" i="1" s="1"/>
  <c r="AA294" i="1"/>
  <c r="R294" i="1"/>
  <c r="S294" i="1" s="1"/>
  <c r="T294" i="1" s="1"/>
  <c r="AB286" i="1"/>
  <c r="V286" i="1"/>
  <c r="W286" i="1" s="1"/>
  <c r="X286" i="1" s="1"/>
  <c r="AA286" i="1"/>
  <c r="R286" i="1"/>
  <c r="S286" i="1" s="1"/>
  <c r="T286" i="1" s="1"/>
  <c r="AA273" i="1"/>
  <c r="R273" i="1"/>
  <c r="S273" i="1" s="1"/>
  <c r="T273" i="1" s="1"/>
  <c r="V273" i="1"/>
  <c r="W273" i="1" s="1"/>
  <c r="X273" i="1" s="1"/>
  <c r="AB273" i="1"/>
  <c r="R271" i="1"/>
  <c r="S271" i="1" s="1"/>
  <c r="T271" i="1" s="1"/>
  <c r="AB271" i="1"/>
  <c r="V271" i="1"/>
  <c r="W271" i="1" s="1"/>
  <c r="X271" i="1" s="1"/>
  <c r="AA271" i="1"/>
  <c r="R269" i="1"/>
  <c r="S269" i="1" s="1"/>
  <c r="T269" i="1" s="1"/>
  <c r="AB269" i="1"/>
  <c r="V269" i="1"/>
  <c r="W269" i="1" s="1"/>
  <c r="X269" i="1" s="1"/>
  <c r="AA269" i="1"/>
  <c r="R267" i="1"/>
  <c r="S267" i="1" s="1"/>
  <c r="T267" i="1" s="1"/>
  <c r="AB267" i="1"/>
  <c r="V267" i="1"/>
  <c r="W267" i="1" s="1"/>
  <c r="X267" i="1" s="1"/>
  <c r="AA267" i="1"/>
  <c r="R265" i="1"/>
  <c r="S265" i="1" s="1"/>
  <c r="T265" i="1" s="1"/>
  <c r="AB265" i="1"/>
  <c r="V265" i="1"/>
  <c r="W265" i="1" s="1"/>
  <c r="X265" i="1" s="1"/>
  <c r="AA265" i="1"/>
  <c r="R263" i="1"/>
  <c r="S263" i="1" s="1"/>
  <c r="T263" i="1" s="1"/>
  <c r="AB263" i="1"/>
  <c r="V263" i="1"/>
  <c r="W263" i="1" s="1"/>
  <c r="X263" i="1" s="1"/>
  <c r="AA263" i="1"/>
  <c r="R261" i="1"/>
  <c r="S261" i="1" s="1"/>
  <c r="T261" i="1" s="1"/>
  <c r="AB261" i="1"/>
  <c r="V261" i="1"/>
  <c r="W261" i="1" s="1"/>
  <c r="X261" i="1" s="1"/>
  <c r="AA261" i="1"/>
  <c r="R259" i="1"/>
  <c r="S259" i="1" s="1"/>
  <c r="T259" i="1" s="1"/>
  <c r="AB259" i="1"/>
  <c r="V259" i="1"/>
  <c r="W259" i="1" s="1"/>
  <c r="X259" i="1" s="1"/>
  <c r="AA259" i="1"/>
  <c r="R257" i="1"/>
  <c r="S257" i="1" s="1"/>
  <c r="T257" i="1" s="1"/>
  <c r="AB257" i="1"/>
  <c r="V257" i="1"/>
  <c r="W257" i="1" s="1"/>
  <c r="X257" i="1" s="1"/>
  <c r="AA257" i="1"/>
  <c r="R255" i="1"/>
  <c r="S255" i="1" s="1"/>
  <c r="T255" i="1" s="1"/>
  <c r="AB255" i="1"/>
  <c r="V255" i="1"/>
  <c r="W255" i="1" s="1"/>
  <c r="X255" i="1" s="1"/>
  <c r="AA255" i="1"/>
  <c r="R253" i="1"/>
  <c r="S253" i="1" s="1"/>
  <c r="T253" i="1" s="1"/>
  <c r="AB253" i="1"/>
  <c r="V253" i="1"/>
  <c r="W253" i="1" s="1"/>
  <c r="X253" i="1" s="1"/>
  <c r="AA253" i="1"/>
  <c r="R251" i="1"/>
  <c r="S251" i="1" s="1"/>
  <c r="T251" i="1" s="1"/>
  <c r="AB251" i="1"/>
  <c r="V251" i="1"/>
  <c r="W251" i="1" s="1"/>
  <c r="X251" i="1" s="1"/>
  <c r="AA251" i="1"/>
  <c r="R249" i="1"/>
  <c r="S249" i="1" s="1"/>
  <c r="T249" i="1" s="1"/>
  <c r="AB249" i="1"/>
  <c r="V249" i="1"/>
  <c r="W249" i="1" s="1"/>
  <c r="X249" i="1" s="1"/>
  <c r="AA249" i="1"/>
  <c r="R247" i="1"/>
  <c r="S247" i="1" s="1"/>
  <c r="T247" i="1" s="1"/>
  <c r="AB247" i="1"/>
  <c r="V247" i="1"/>
  <c r="W247" i="1" s="1"/>
  <c r="X247" i="1" s="1"/>
  <c r="AA247" i="1"/>
  <c r="R245" i="1"/>
  <c r="S245" i="1" s="1"/>
  <c r="T245" i="1" s="1"/>
  <c r="AB245" i="1"/>
  <c r="V245" i="1"/>
  <c r="W245" i="1" s="1"/>
  <c r="X245" i="1" s="1"/>
  <c r="AA245" i="1"/>
  <c r="N301" i="1"/>
  <c r="AA301" i="1"/>
  <c r="R301" i="1"/>
  <c r="S301" i="1" s="1"/>
  <c r="T301" i="1" s="1"/>
  <c r="AB301" i="1"/>
  <c r="V301" i="1"/>
  <c r="W301" i="1" s="1"/>
  <c r="X301" i="1" s="1"/>
  <c r="N269" i="1"/>
  <c r="N265" i="1"/>
  <c r="N261" i="1"/>
  <c r="N257" i="1"/>
  <c r="N253" i="1"/>
  <c r="N249" i="1"/>
  <c r="N242" i="1"/>
  <c r="N238" i="1"/>
  <c r="N234" i="1"/>
  <c r="N230" i="1"/>
  <c r="AB175" i="1"/>
  <c r="V175" i="1"/>
  <c r="W175" i="1" s="1"/>
  <c r="X175" i="1" s="1"/>
  <c r="AA175" i="1"/>
  <c r="R175" i="1"/>
  <c r="S175" i="1" s="1"/>
  <c r="T175" i="1" s="1"/>
  <c r="R222" i="1"/>
  <c r="S222" i="1" s="1"/>
  <c r="T222" i="1" s="1"/>
  <c r="AB222" i="1"/>
  <c r="V222" i="1"/>
  <c r="W222" i="1" s="1"/>
  <c r="X222" i="1" s="1"/>
  <c r="AA222" i="1"/>
  <c r="N224" i="1"/>
  <c r="N216" i="1"/>
  <c r="N208" i="1"/>
  <c r="N193" i="1"/>
  <c r="N184" i="1"/>
  <c r="AB179" i="1"/>
  <c r="V179" i="1"/>
  <c r="W179" i="1" s="1"/>
  <c r="X179" i="1" s="1"/>
  <c r="AA179" i="1"/>
  <c r="R179" i="1"/>
  <c r="S179" i="1" s="1"/>
  <c r="T179" i="1" s="1"/>
  <c r="R218" i="1"/>
  <c r="S218" i="1" s="1"/>
  <c r="T218" i="1" s="1"/>
  <c r="AB218" i="1"/>
  <c r="V218" i="1"/>
  <c r="W218" i="1" s="1"/>
  <c r="X218" i="1" s="1"/>
  <c r="AA218" i="1"/>
  <c r="N172" i="1"/>
  <c r="N165" i="1"/>
  <c r="N155" i="1"/>
  <c r="AB138" i="1"/>
  <c r="V138" i="1"/>
  <c r="W138" i="1" s="1"/>
  <c r="X138" i="1" s="1"/>
  <c r="R138" i="1"/>
  <c r="S138" i="1" s="1"/>
  <c r="T138" i="1" s="1"/>
  <c r="AA138" i="1"/>
  <c r="V172" i="1"/>
  <c r="W172" i="1" s="1"/>
  <c r="X172" i="1" s="1"/>
  <c r="AA172" i="1"/>
  <c r="R172" i="1"/>
  <c r="S172" i="1" s="1"/>
  <c r="T172" i="1" s="1"/>
  <c r="AB172" i="1"/>
  <c r="AB165" i="1"/>
  <c r="V165" i="1"/>
  <c r="W165" i="1" s="1"/>
  <c r="X165" i="1" s="1"/>
  <c r="AA165" i="1"/>
  <c r="R165" i="1"/>
  <c r="S165" i="1" s="1"/>
  <c r="T165" i="1" s="1"/>
  <c r="N154" i="1"/>
  <c r="N146" i="1"/>
  <c r="N137" i="1"/>
  <c r="AB136" i="1"/>
  <c r="V136" i="1"/>
  <c r="W136" i="1" s="1"/>
  <c r="X136" i="1" s="1"/>
  <c r="AA136" i="1"/>
  <c r="R136" i="1"/>
  <c r="S136" i="1" s="1"/>
  <c r="T136" i="1" s="1"/>
  <c r="N132" i="1"/>
  <c r="N128" i="1"/>
  <c r="N125" i="1"/>
  <c r="N170" i="1"/>
  <c r="N161" i="1"/>
  <c r="N148" i="1"/>
  <c r="N140" i="1"/>
  <c r="N121" i="1"/>
  <c r="N93" i="1"/>
  <c r="N86" i="1"/>
  <c r="R86" i="1" s="1"/>
  <c r="AB63" i="1"/>
  <c r="V63" i="1"/>
  <c r="W63" i="1" s="1"/>
  <c r="X63" i="1" s="1"/>
  <c r="N12" i="1"/>
  <c r="N105" i="1"/>
  <c r="AA91" i="1"/>
  <c r="R91" i="1"/>
  <c r="V91" i="1"/>
  <c r="W91" i="1" s="1"/>
  <c r="X91" i="1" s="1"/>
  <c r="AB91" i="1"/>
  <c r="N85" i="1"/>
  <c r="V74" i="1"/>
  <c r="W74" i="1" s="1"/>
  <c r="X74" i="1" s="1"/>
  <c r="AA74" i="1"/>
  <c r="AB74" i="1"/>
  <c r="R74" i="1"/>
  <c r="N55" i="1"/>
  <c r="AA55" i="1" s="1"/>
  <c r="N49" i="1"/>
  <c r="R49" i="1" s="1"/>
  <c r="N42" i="1"/>
  <c r="R105" i="1"/>
  <c r="S105" i="1" s="1"/>
  <c r="T105" i="1" s="1"/>
  <c r="V105" i="1"/>
  <c r="W105" i="1" s="1"/>
  <c r="X105" i="1" s="1"/>
  <c r="AB105" i="1"/>
  <c r="AA105" i="1"/>
  <c r="AB92" i="1"/>
  <c r="V92" i="1"/>
  <c r="W92" i="1" s="1"/>
  <c r="X92" i="1" s="1"/>
  <c r="AA92" i="1"/>
  <c r="R92" i="1"/>
  <c r="AA76" i="1"/>
  <c r="R76" i="1"/>
  <c r="V76" i="1"/>
  <c r="W76" i="1" s="1"/>
  <c r="X76" i="1" s="1"/>
  <c r="AB76" i="1"/>
  <c r="R45" i="1"/>
  <c r="N43" i="1"/>
  <c r="N35" i="1"/>
  <c r="N27" i="1"/>
  <c r="N15" i="1"/>
  <c r="AB79" i="1"/>
  <c r="V79" i="1"/>
  <c r="W79" i="1" s="1"/>
  <c r="X79" i="1" s="1"/>
  <c r="AA79" i="1"/>
  <c r="R79" i="1"/>
  <c r="S79" i="1" s="1"/>
  <c r="T79" i="1" s="1"/>
  <c r="N44" i="1"/>
  <c r="R44" i="1" s="1"/>
  <c r="V26" i="1"/>
  <c r="R26" i="1"/>
  <c r="S26" i="1" s="1"/>
  <c r="T26" i="1" s="1"/>
  <c r="AA26" i="1"/>
  <c r="AB18" i="1"/>
  <c r="V18" i="1"/>
  <c r="W18" i="1" s="1"/>
  <c r="X18" i="1" s="1"/>
  <c r="R18" i="1"/>
  <c r="S18" i="1" s="1"/>
  <c r="T18" i="1" s="1"/>
  <c r="AA18" i="1"/>
  <c r="N32" i="1"/>
  <c r="AB32" i="1" s="1"/>
  <c r="N6" i="1"/>
  <c r="AB94" i="1"/>
  <c r="V94" i="1"/>
  <c r="W94" i="1" s="1"/>
  <c r="X94" i="1" s="1"/>
  <c r="AA94" i="1"/>
  <c r="R94" i="1"/>
  <c r="S94" i="1" s="1"/>
  <c r="T94" i="1" s="1"/>
  <c r="AA72" i="1"/>
  <c r="N67" i="1"/>
  <c r="R67" i="1" s="1"/>
  <c r="N58" i="1"/>
  <c r="N50" i="1"/>
  <c r="AA32" i="1"/>
  <c r="R32" i="1"/>
  <c r="S32" i="1" s="1"/>
  <c r="T32" i="1" s="1"/>
  <c r="R20" i="1"/>
  <c r="S20" i="1" s="1"/>
  <c r="T20" i="1" s="1"/>
  <c r="AB20" i="1"/>
  <c r="V20" i="1"/>
  <c r="AA20" i="1"/>
  <c r="N28" i="1"/>
  <c r="N16" i="1"/>
  <c r="AB19" i="1"/>
  <c r="AA54" i="1"/>
  <c r="V39" i="1"/>
  <c r="V36" i="1"/>
  <c r="V23" i="1"/>
  <c r="W23" i="1" s="1"/>
  <c r="X23" i="1" s="1"/>
  <c r="AB38" i="1"/>
  <c r="AB30" i="1"/>
  <c r="AB25" i="1"/>
  <c r="AB9" i="1"/>
  <c r="AB10" i="1"/>
  <c r="AB7" i="1"/>
  <c r="V32" i="1" l="1"/>
  <c r="R71" i="1"/>
  <c r="AA84" i="1"/>
  <c r="R63" i="1"/>
  <c r="R66" i="1"/>
  <c r="U324" i="1"/>
  <c r="AB31" i="1"/>
  <c r="Y404" i="1"/>
  <c r="Y324" i="1"/>
  <c r="Y84" i="1"/>
  <c r="Y244" i="1"/>
  <c r="R50" i="1"/>
  <c r="S50" i="1" s="1"/>
  <c r="T50" i="1" s="1"/>
  <c r="AA50" i="1"/>
  <c r="AB15" i="1"/>
  <c r="V15" i="1"/>
  <c r="U204" i="1"/>
  <c r="U364" i="1"/>
  <c r="U484" i="1"/>
  <c r="AB13" i="1"/>
  <c r="V13" i="1"/>
  <c r="R55" i="1"/>
  <c r="V37" i="1"/>
  <c r="AB37" i="1"/>
  <c r="U564" i="1"/>
  <c r="AB16" i="1"/>
  <c r="AA59" i="1"/>
  <c r="AA67" i="1"/>
  <c r="Y124" i="1"/>
  <c r="U244" i="1"/>
  <c r="U404" i="1"/>
  <c r="AB14" i="1"/>
  <c r="U604" i="1"/>
  <c r="AB28" i="1"/>
  <c r="V28" i="1"/>
  <c r="W28" i="1" s="1"/>
  <c r="X28" i="1" s="1"/>
  <c r="R58" i="1"/>
  <c r="AA58" i="1"/>
  <c r="AB6" i="1"/>
  <c r="V6" i="1"/>
  <c r="AB27" i="1"/>
  <c r="V27" i="1"/>
  <c r="AA42" i="1"/>
  <c r="R42" i="1"/>
  <c r="U284" i="1"/>
  <c r="Y484" i="1"/>
  <c r="AA46" i="1"/>
  <c r="R46" i="1"/>
  <c r="V34" i="1"/>
  <c r="AB34" i="1"/>
  <c r="Y444" i="1"/>
  <c r="AA86" i="1"/>
  <c r="R59" i="1"/>
  <c r="R85" i="1"/>
  <c r="S85" i="1" s="1"/>
  <c r="T85" i="1" s="1"/>
  <c r="U524" i="1"/>
  <c r="R56" i="1"/>
  <c r="AA56" i="1"/>
  <c r="AA83" i="1"/>
  <c r="U164" i="1"/>
  <c r="AB35" i="1"/>
  <c r="V35" i="1"/>
  <c r="Y204" i="1"/>
  <c r="Y364" i="1"/>
  <c r="AA49" i="1"/>
  <c r="AA70" i="1"/>
  <c r="V12" i="1"/>
  <c r="AB21" i="1"/>
  <c r="V21" i="1"/>
  <c r="W21" i="1" s="1"/>
  <c r="X21" i="1" s="1"/>
  <c r="R51" i="1"/>
  <c r="AA51" i="1"/>
  <c r="Y564" i="1"/>
  <c r="AB8" i="1"/>
  <c r="V8" i="1"/>
  <c r="W8" i="1" s="1"/>
  <c r="X8" i="1" s="1"/>
  <c r="AA85" i="1"/>
  <c r="R57" i="1"/>
  <c r="S57" i="1" s="1"/>
  <c r="T57" i="1" s="1"/>
  <c r="Y524" i="1"/>
  <c r="AA64" i="1"/>
  <c r="R64" i="1"/>
  <c r="S64" i="1" s="1"/>
  <c r="T64" i="1" s="1"/>
  <c r="R83" i="1"/>
  <c r="R93" i="1"/>
  <c r="Y604" i="1"/>
  <c r="R43" i="1"/>
  <c r="S43" i="1" s="1"/>
  <c r="T43" i="1" s="1"/>
  <c r="AA43" i="1"/>
  <c r="Y284" i="1"/>
  <c r="AB12" i="1"/>
  <c r="AB29" i="1"/>
  <c r="V29" i="1"/>
  <c r="AA44" i="1"/>
  <c r="U444" i="1"/>
  <c r="V16" i="1"/>
  <c r="AA57" i="1"/>
  <c r="AA65" i="1"/>
  <c r="AA82" i="1"/>
  <c r="AA93" i="1"/>
  <c r="Y164" i="1"/>
  <c r="S52" i="1" l="1"/>
  <c r="T52" i="1" s="1"/>
  <c r="S83" i="1"/>
  <c r="T83" i="1" s="1"/>
  <c r="W7" i="1"/>
  <c r="X7" i="1" s="1"/>
  <c r="W36" i="1"/>
  <c r="X36" i="1" s="1"/>
  <c r="W35" i="1"/>
  <c r="X35" i="1" s="1"/>
  <c r="W30" i="1"/>
  <c r="X30" i="1" s="1"/>
  <c r="W11" i="1"/>
  <c r="X11" i="1" s="1"/>
  <c r="S61" i="1"/>
  <c r="T61" i="1" s="1"/>
  <c r="S68" i="1"/>
  <c r="T68" i="1" s="1"/>
  <c r="W31" i="1"/>
  <c r="X31" i="1" s="1"/>
  <c r="S72" i="1"/>
  <c r="T72" i="1" s="1"/>
  <c r="S71" i="1"/>
  <c r="T71" i="1" s="1"/>
  <c r="W29" i="1"/>
  <c r="X29" i="1" s="1"/>
  <c r="W10" i="1"/>
  <c r="X10" i="1" s="1"/>
  <c r="S47" i="1"/>
  <c r="T47" i="1" s="1"/>
  <c r="S51" i="1"/>
  <c r="T51" i="1" s="1"/>
  <c r="S81" i="1"/>
  <c r="T81" i="1" s="1"/>
  <c r="S59" i="1"/>
  <c r="T59" i="1" s="1"/>
  <c r="W33" i="1"/>
  <c r="X33" i="1" s="1"/>
  <c r="W34" i="1"/>
  <c r="X34" i="1" s="1"/>
  <c r="S46" i="1"/>
  <c r="T46" i="1" s="1"/>
  <c r="S58" i="1"/>
  <c r="T58" i="1" s="1"/>
  <c r="S80" i="1"/>
  <c r="T80" i="1" s="1"/>
  <c r="W17" i="1"/>
  <c r="X17" i="1" s="1"/>
  <c r="W40" i="1"/>
  <c r="X40" i="1" s="1"/>
  <c r="W13" i="1"/>
  <c r="X13" i="1" s="1"/>
  <c r="W15" i="1"/>
  <c r="X15" i="1" s="1"/>
  <c r="W14" i="1"/>
  <c r="X14" i="1" s="1"/>
  <c r="S49" i="1"/>
  <c r="T49" i="1" s="1"/>
  <c r="S84" i="1"/>
  <c r="T84" i="1" s="1"/>
  <c r="W37" i="1"/>
  <c r="X37" i="1" s="1"/>
  <c r="S55" i="1"/>
  <c r="T55" i="1" s="1"/>
  <c r="S44" i="1"/>
  <c r="T44" i="1" s="1"/>
  <c r="W24" i="1"/>
  <c r="X24" i="1" s="1"/>
  <c r="W5" i="1"/>
  <c r="X5" i="1" s="1"/>
  <c r="S76" i="1"/>
  <c r="T76" i="1" s="1"/>
  <c r="S41" i="1"/>
  <c r="T41" i="1" s="1"/>
  <c r="S73" i="1"/>
  <c r="T73" i="1" s="1"/>
  <c r="S54" i="1"/>
  <c r="T54" i="1" s="1"/>
  <c r="S70" i="1"/>
  <c r="T70" i="1" s="1"/>
  <c r="W38" i="1"/>
  <c r="X38" i="1" s="1"/>
  <c r="S42" i="1"/>
  <c r="T42" i="1" s="1"/>
  <c r="S92" i="1"/>
  <c r="T92" i="1" s="1"/>
  <c r="S77" i="1"/>
  <c r="T77" i="1" s="1"/>
  <c r="S78" i="1"/>
  <c r="T78" i="1" s="1"/>
  <c r="S74" i="1"/>
  <c r="T74" i="1" s="1"/>
  <c r="S67" i="1"/>
  <c r="T67" i="1" s="1"/>
  <c r="S75" i="1"/>
  <c r="T75" i="1" s="1"/>
  <c r="W19" i="1"/>
  <c r="X19" i="1" s="1"/>
  <c r="W6" i="1"/>
  <c r="X6" i="1" s="1"/>
  <c r="S45" i="1"/>
  <c r="T45" i="1" s="1"/>
  <c r="S86" i="1"/>
  <c r="T86" i="1" s="1"/>
  <c r="W16" i="1"/>
  <c r="X16" i="1" s="1"/>
  <c r="S53" i="1"/>
  <c r="T53" i="1" s="1"/>
  <c r="S48" i="1"/>
  <c r="T48" i="1" s="1"/>
  <c r="S90" i="1"/>
  <c r="T90" i="1" s="1"/>
  <c r="S91" i="1"/>
  <c r="T91" i="1" s="1"/>
  <c r="W20" i="1"/>
  <c r="X20" i="1" s="1"/>
  <c r="S60" i="1"/>
  <c r="T60" i="1" s="1"/>
  <c r="S93" i="1"/>
  <c r="T93" i="1" s="1"/>
  <c r="S62" i="1"/>
  <c r="T62" i="1" s="1"/>
  <c r="W12" i="1"/>
  <c r="X12" i="1" s="1"/>
  <c r="W25" i="1"/>
  <c r="X25" i="1" s="1"/>
  <c r="S56" i="1"/>
  <c r="T56" i="1" s="1"/>
  <c r="S82" i="1"/>
  <c r="T82" i="1" s="1"/>
  <c r="S69" i="1"/>
  <c r="T69" i="1" s="1"/>
  <c r="S66" i="1"/>
  <c r="T66" i="1" s="1"/>
  <c r="W22" i="1"/>
  <c r="X22" i="1" s="1"/>
  <c r="S63" i="1"/>
  <c r="T63" i="1" s="1"/>
  <c r="W27" i="1"/>
  <c r="X27" i="1" s="1"/>
  <c r="W26" i="1"/>
  <c r="X26" i="1" s="1"/>
  <c r="S87" i="1"/>
  <c r="T87" i="1" s="1"/>
  <c r="S88" i="1"/>
  <c r="T88" i="1" s="1"/>
  <c r="S89" i="1"/>
  <c r="T89" i="1" s="1"/>
  <c r="W32" i="1"/>
  <c r="X32" i="1" s="1"/>
  <c r="W39" i="1"/>
  <c r="X39" i="1" s="1"/>
  <c r="W9" i="1"/>
  <c r="X9" i="1" s="1"/>
  <c r="U44" i="1" l="1"/>
  <c r="Y44" i="1"/>
  <c r="U84" i="1"/>
  <c r="U124" i="1"/>
</calcChain>
</file>

<file path=xl/sharedStrings.xml><?xml version="1.0" encoding="utf-8"?>
<sst xmlns="http://schemas.openxmlformats.org/spreadsheetml/2006/main" count="115" uniqueCount="106">
  <si>
    <t>Event:</t>
  </si>
  <si>
    <t>Number</t>
  </si>
  <si>
    <t>Athlete Name</t>
  </si>
  <si>
    <t>Team</t>
  </si>
  <si>
    <t>POINTS</t>
  </si>
  <si>
    <t>BOYS</t>
  </si>
  <si>
    <t>GIRLS</t>
  </si>
  <si>
    <t>Non-normalised points</t>
  </si>
  <si>
    <t>Time</t>
  </si>
  <si>
    <t>Points</t>
  </si>
  <si>
    <t>Distance</t>
  </si>
  <si>
    <t>Athlete</t>
  </si>
  <si>
    <t>Boys</t>
  </si>
  <si>
    <t>Girls</t>
  </si>
  <si>
    <t>Gender</t>
  </si>
  <si>
    <t>Rank</t>
  </si>
  <si>
    <t>T Points</t>
  </si>
  <si>
    <t>4</t>
  </si>
  <si>
    <t>5</t>
  </si>
  <si>
    <t>31</t>
  </si>
  <si>
    <t>32</t>
  </si>
  <si>
    <t>33</t>
  </si>
  <si>
    <t>34</t>
  </si>
  <si>
    <t>40</t>
  </si>
  <si>
    <t>50</t>
  </si>
  <si>
    <t>56</t>
  </si>
  <si>
    <t>63</t>
  </si>
  <si>
    <t>68</t>
  </si>
  <si>
    <t>75</t>
  </si>
  <si>
    <t>76</t>
  </si>
  <si>
    <t>77</t>
  </si>
  <si>
    <t>79</t>
  </si>
  <si>
    <t>82</t>
  </si>
  <si>
    <t>104</t>
  </si>
  <si>
    <t>111</t>
  </si>
  <si>
    <t>114</t>
  </si>
  <si>
    <t>121</t>
  </si>
  <si>
    <t>133</t>
  </si>
  <si>
    <t>137</t>
  </si>
  <si>
    <t>174</t>
  </si>
  <si>
    <t>181</t>
  </si>
  <si>
    <t>194</t>
  </si>
  <si>
    <t>197</t>
  </si>
  <si>
    <t>198</t>
  </si>
  <si>
    <t>202</t>
  </si>
  <si>
    <t>212</t>
  </si>
  <si>
    <t>215</t>
  </si>
  <si>
    <t>220</t>
  </si>
  <si>
    <t>227</t>
  </si>
  <si>
    <t>246</t>
  </si>
  <si>
    <t>256</t>
  </si>
  <si>
    <t>261</t>
  </si>
  <si>
    <t>263</t>
  </si>
  <si>
    <t>8</t>
  </si>
  <si>
    <t>9</t>
  </si>
  <si>
    <t>17</t>
  </si>
  <si>
    <t>19</t>
  </si>
  <si>
    <t>47</t>
  </si>
  <si>
    <t>49</t>
  </si>
  <si>
    <t>53</t>
  </si>
  <si>
    <t>57</t>
  </si>
  <si>
    <t>58</t>
  </si>
  <si>
    <t>59</t>
  </si>
  <si>
    <t>65</t>
  </si>
  <si>
    <t>66</t>
  </si>
  <si>
    <t>71</t>
  </si>
  <si>
    <t>86</t>
  </si>
  <si>
    <t>87</t>
  </si>
  <si>
    <t>91</t>
  </si>
  <si>
    <t>92</t>
  </si>
  <si>
    <t>95</t>
  </si>
  <si>
    <t>96</t>
  </si>
  <si>
    <t>97</t>
  </si>
  <si>
    <t>102</t>
  </si>
  <si>
    <t>124</t>
  </si>
  <si>
    <t>128</t>
  </si>
  <si>
    <t>136</t>
  </si>
  <si>
    <t>147</t>
  </si>
  <si>
    <t>149</t>
  </si>
  <si>
    <t>150</t>
  </si>
  <si>
    <t>151</t>
  </si>
  <si>
    <t>155</t>
  </si>
  <si>
    <t>161</t>
  </si>
  <si>
    <t>164</t>
  </si>
  <si>
    <t>165</t>
  </si>
  <si>
    <t>166</t>
  </si>
  <si>
    <t>171</t>
  </si>
  <si>
    <t>175</t>
  </si>
  <si>
    <t>177</t>
  </si>
  <si>
    <t>180</t>
  </si>
  <si>
    <t>178</t>
  </si>
  <si>
    <t>183</t>
  </si>
  <si>
    <t>186</t>
  </si>
  <si>
    <t>187</t>
  </si>
  <si>
    <t>192</t>
  </si>
  <si>
    <t>195</t>
  </si>
  <si>
    <t>204</t>
  </si>
  <si>
    <t>219</t>
  </si>
  <si>
    <t>222</t>
  </si>
  <si>
    <t>223</t>
  </si>
  <si>
    <t>226</t>
  </si>
  <si>
    <t>230</t>
  </si>
  <si>
    <t>233</t>
  </si>
  <si>
    <t>251</t>
  </si>
  <si>
    <t>254</t>
  </si>
  <si>
    <t>268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</si>
</sst>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;;"/>
    <numFmt numFmtId="165" formatCode="00.0;;"/>
    <numFmt numFmtId="166" formatCode="0;;"/>
    <numFmt numFmtId="167" formatCode="0.00;;"/>
  </numFmts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u/>
      <sz val="14"/>
      <color indexed="12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18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2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4" fillId="2" borderId="0" xfId="0" applyFont="1" applyFill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left" wrapText="1"/>
    </xf>
    <xf numFmtId="0" fontId="2" fillId="0" borderId="9" xfId="0" applyFont="1" applyBorder="1" applyAlignment="1">
      <alignment horizontal="left"/>
    </xf>
    <xf numFmtId="0" fontId="2" fillId="0" borderId="10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7" fillId="0" borderId="0" xfId="0" applyFont="1"/>
    <xf numFmtId="0" fontId="2" fillId="0" borderId="10" xfId="0" applyFont="1" applyBorder="1"/>
    <xf numFmtId="0" fontId="2" fillId="0" borderId="12" xfId="0" applyFont="1" applyBorder="1"/>
    <xf numFmtId="0" fontId="2" fillId="0" borderId="11" xfId="0" applyFont="1" applyBorder="1"/>
    <xf numFmtId="164" fontId="2" fillId="0" borderId="10" xfId="0" applyNumberFormat="1" applyFont="1" applyBorder="1" applyAlignment="1">
      <alignment horizontal="center"/>
    </xf>
    <xf numFmtId="164" fontId="2" fillId="0" borderId="11" xfId="0" applyNumberFormat="1" applyFont="1" applyBorder="1" applyAlignment="1">
      <alignment horizontal="center"/>
    </xf>
    <xf numFmtId="0" fontId="8" fillId="0" borderId="13" xfId="0" applyFont="1" applyBorder="1" applyAlignment="1">
      <alignment horizontal="center" vertical="center" textRotation="90" shrinkToFit="1"/>
    </xf>
    <xf numFmtId="0" fontId="9" fillId="0" borderId="0" xfId="0" applyFont="1" applyAlignment="1">
      <alignment horizontal="center" vertical="center"/>
    </xf>
    <xf numFmtId="49" fontId="2" fillId="0" borderId="4" xfId="0" applyNumberFormat="1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165" fontId="2" fillId="0" borderId="4" xfId="0" applyNumberFormat="1" applyFont="1" applyBorder="1" applyAlignment="1">
      <alignment horizontal="center" vertical="center"/>
    </xf>
    <xf numFmtId="166" fontId="2" fillId="0" borderId="5" xfId="0" applyNumberFormat="1" applyFont="1" applyBorder="1" applyAlignment="1">
      <alignment horizontal="center" vertical="center"/>
    </xf>
    <xf numFmtId="167" fontId="2" fillId="0" borderId="4" xfId="0" applyNumberFormat="1" applyFont="1" applyBorder="1" applyAlignment="1">
      <alignment horizontal="center" vertical="center"/>
    </xf>
    <xf numFmtId="166" fontId="2" fillId="0" borderId="4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1" fontId="2" fillId="0" borderId="4" xfId="0" applyNumberFormat="1" applyFont="1" applyBorder="1"/>
    <xf numFmtId="0" fontId="2" fillId="0" borderId="6" xfId="0" applyFont="1" applyBorder="1"/>
    <xf numFmtId="0" fontId="2" fillId="0" borderId="5" xfId="0" applyFont="1" applyBorder="1"/>
    <xf numFmtId="164" fontId="2" fillId="0" borderId="4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49" fontId="2" fillId="0" borderId="14" xfId="0" applyNumberFormat="1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 shrinkToFit="1"/>
    </xf>
    <xf numFmtId="165" fontId="2" fillId="0" borderId="14" xfId="0" applyNumberFormat="1" applyFont="1" applyBorder="1" applyAlignment="1">
      <alignment horizontal="center" vertical="center"/>
    </xf>
    <xf numFmtId="166" fontId="2" fillId="0" borderId="16" xfId="0" applyNumberFormat="1" applyFont="1" applyBorder="1" applyAlignment="1">
      <alignment horizontal="center" vertical="center"/>
    </xf>
    <xf numFmtId="167" fontId="2" fillId="0" borderId="14" xfId="0" applyNumberFormat="1" applyFont="1" applyBorder="1" applyAlignment="1">
      <alignment horizontal="center" vertical="center"/>
    </xf>
    <xf numFmtId="166" fontId="2" fillId="0" borderId="14" xfId="0" applyNumberFormat="1" applyFont="1" applyBorder="1" applyAlignment="1">
      <alignment horizontal="center" vertical="center"/>
    </xf>
    <xf numFmtId="1" fontId="2" fillId="0" borderId="14" xfId="0" applyNumberFormat="1" applyFont="1" applyBorder="1"/>
    <xf numFmtId="0" fontId="2" fillId="0" borderId="15" xfId="0" applyFont="1" applyBorder="1"/>
    <xf numFmtId="0" fontId="2" fillId="0" borderId="16" xfId="0" applyFont="1" applyBorder="1"/>
    <xf numFmtId="164" fontId="2" fillId="0" borderId="14" xfId="0" applyNumberFormat="1" applyFont="1" applyBorder="1" applyAlignment="1">
      <alignment horizontal="center"/>
    </xf>
    <xf numFmtId="164" fontId="2" fillId="0" borderId="16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49" fontId="2" fillId="0" borderId="10" xfId="0" applyNumberFormat="1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>
      <alignment vertical="center"/>
    </xf>
    <xf numFmtId="0" fontId="2" fillId="0" borderId="11" xfId="0" applyFont="1" applyBorder="1" applyAlignment="1">
      <alignment vertical="center" shrinkToFit="1"/>
    </xf>
    <xf numFmtId="165" fontId="2" fillId="0" borderId="10" xfId="0" applyNumberFormat="1" applyFont="1" applyBorder="1" applyAlignment="1">
      <alignment horizontal="center" vertical="center"/>
    </xf>
    <xf numFmtId="166" fontId="2" fillId="0" borderId="11" xfId="0" applyNumberFormat="1" applyFont="1" applyBorder="1" applyAlignment="1">
      <alignment horizontal="center" vertical="center"/>
    </xf>
    <xf numFmtId="167" fontId="2" fillId="0" borderId="10" xfId="0" applyNumberFormat="1" applyFont="1" applyBorder="1" applyAlignment="1">
      <alignment horizontal="center" vertical="center"/>
    </xf>
    <xf numFmtId="166" fontId="2" fillId="0" borderId="10" xfId="0" applyNumberFormat="1" applyFont="1" applyBorder="1" applyAlignment="1">
      <alignment horizontal="center" vertical="center"/>
    </xf>
    <xf numFmtId="1" fontId="2" fillId="0" borderId="10" xfId="0" applyNumberFormat="1" applyFont="1" applyBorder="1"/>
    <xf numFmtId="0" fontId="6" fillId="0" borderId="4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QuadKids%202019%20F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Configuration"/>
      <sheetName val="Setup"/>
      <sheetName val="Declarations"/>
      <sheetName val="Athletes"/>
      <sheetName val="DataV9"/>
      <sheetName val="TeamScores"/>
      <sheetName val="ScorngTable"/>
      <sheetName val="UKA Awards"/>
      <sheetName val="EVENT - SPRNT"/>
      <sheetName val="EVENT - RUN"/>
      <sheetName val="EVENT - JUMP"/>
      <sheetName val="EVENT - THROW"/>
      <sheetName val="EVENT-RELAY"/>
      <sheetName val="InclusiveScorngTable"/>
      <sheetName val="_template"/>
    </sheetNames>
    <sheetDataSet>
      <sheetData sheetId="0"/>
      <sheetData sheetId="1">
        <row r="13">
          <cell r="C13" t="str">
            <v>SUSSEX QUADKIDS 2019</v>
          </cell>
        </row>
      </sheetData>
      <sheetData sheetId="2">
        <row r="30">
          <cell r="B30" t="str">
            <v>75m</v>
          </cell>
          <cell r="C30" t="str">
            <v>600m</v>
          </cell>
          <cell r="D30" t="str">
            <v>SLJ</v>
          </cell>
          <cell r="E30" t="str">
            <v>Howler</v>
          </cell>
        </row>
        <row r="35">
          <cell r="B35">
            <v>4</v>
          </cell>
        </row>
      </sheetData>
      <sheetData sheetId="3"/>
      <sheetData sheetId="4"/>
      <sheetData sheetId="5">
        <row r="2">
          <cell r="A2" t="str">
            <v>4</v>
          </cell>
          <cell r="B2" t="str">
            <v>Chloe Atkin McCollin</v>
          </cell>
          <cell r="C2" t="str">
            <v>Eastbourne AC</v>
          </cell>
          <cell r="D2" t="str">
            <v>F</v>
          </cell>
          <cell r="E2">
            <v>0</v>
          </cell>
          <cell r="F2">
            <v>0</v>
          </cell>
          <cell r="G2" t="str">
            <v>F</v>
          </cell>
          <cell r="H2" t="str">
            <v>Chloe Atkin McCollin</v>
          </cell>
          <cell r="I2">
            <v>4</v>
          </cell>
          <cell r="J2" t="str">
            <v>QuadKids Primary</v>
          </cell>
          <cell r="M2">
            <v>12.2</v>
          </cell>
          <cell r="N2">
            <v>1.81</v>
          </cell>
          <cell r="O2">
            <v>2.0299999999999998</v>
          </cell>
          <cell r="P2">
            <v>17.61</v>
          </cell>
          <cell r="Q2">
            <v>48</v>
          </cell>
          <cell r="R2">
            <v>49</v>
          </cell>
          <cell r="S2">
            <v>67</v>
          </cell>
          <cell r="T2">
            <v>35</v>
          </cell>
          <cell r="U2">
            <v>199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</row>
        <row r="3">
          <cell r="A3" t="str">
            <v>5</v>
          </cell>
          <cell r="B3" t="str">
            <v>Molly Austin</v>
          </cell>
          <cell r="C3" t="str">
            <v>Phoenix</v>
          </cell>
          <cell r="D3" t="str">
            <v>F</v>
          </cell>
          <cell r="E3">
            <v>0</v>
          </cell>
          <cell r="F3">
            <v>0</v>
          </cell>
          <cell r="G3" t="str">
            <v>F</v>
          </cell>
          <cell r="H3" t="str">
            <v>Molly Austin</v>
          </cell>
          <cell r="I3">
            <v>4</v>
          </cell>
          <cell r="J3" t="str">
            <v>QuadKids Primary</v>
          </cell>
          <cell r="M3">
            <v>12.7</v>
          </cell>
          <cell r="N3">
            <v>1.69</v>
          </cell>
          <cell r="O3">
            <v>2.2400000000000002</v>
          </cell>
          <cell r="P3">
            <v>18.23</v>
          </cell>
          <cell r="Q3">
            <v>43</v>
          </cell>
          <cell r="R3">
            <v>43</v>
          </cell>
          <cell r="S3">
            <v>46</v>
          </cell>
          <cell r="T3">
            <v>36</v>
          </cell>
          <cell r="U3">
            <v>168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</row>
        <row r="4">
          <cell r="A4" t="str">
            <v>31</v>
          </cell>
          <cell r="B4" t="str">
            <v>Katherine Brown</v>
          </cell>
          <cell r="C4" t="str">
            <v>Eastbourne AC</v>
          </cell>
          <cell r="D4" t="str">
            <v>F</v>
          </cell>
          <cell r="E4">
            <v>0</v>
          </cell>
          <cell r="F4">
            <v>0</v>
          </cell>
          <cell r="G4" t="str">
            <v>F</v>
          </cell>
          <cell r="H4" t="str">
            <v>Katherine Brown</v>
          </cell>
          <cell r="I4">
            <v>4</v>
          </cell>
          <cell r="J4" t="str">
            <v>QuadKids Primary</v>
          </cell>
          <cell r="M4">
            <v>12.7</v>
          </cell>
          <cell r="N4">
            <v>1.72</v>
          </cell>
          <cell r="O4">
            <v>2.1</v>
          </cell>
          <cell r="P4">
            <v>22.98</v>
          </cell>
          <cell r="Q4">
            <v>43</v>
          </cell>
          <cell r="R4">
            <v>45</v>
          </cell>
          <cell r="S4">
            <v>60</v>
          </cell>
          <cell r="T4">
            <v>45</v>
          </cell>
          <cell r="U4">
            <v>193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</row>
        <row r="5">
          <cell r="A5" t="str">
            <v/>
          </cell>
          <cell r="B5" t="str">
            <v/>
          </cell>
          <cell r="C5" t="str">
            <v>...</v>
          </cell>
          <cell r="D5" t="str">
            <v>F</v>
          </cell>
          <cell r="E5">
            <v>0</v>
          </cell>
          <cell r="F5">
            <v>0</v>
          </cell>
          <cell r="G5" t="str">
            <v>F</v>
          </cell>
          <cell r="H5" t="str">
            <v/>
          </cell>
          <cell r="I5">
            <v>0</v>
          </cell>
          <cell r="J5" t="str">
            <v/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</row>
        <row r="6">
          <cell r="A6" t="str">
            <v>33</v>
          </cell>
          <cell r="B6" t="str">
            <v>Layna Buckley</v>
          </cell>
          <cell r="C6" t="str">
            <v>Phoenix</v>
          </cell>
          <cell r="D6" t="str">
            <v>F</v>
          </cell>
          <cell r="E6">
            <v>0</v>
          </cell>
          <cell r="F6">
            <v>0</v>
          </cell>
          <cell r="G6" t="str">
            <v>F</v>
          </cell>
          <cell r="H6" t="str">
            <v>Layna Buckley</v>
          </cell>
          <cell r="I6">
            <v>4</v>
          </cell>
          <cell r="J6" t="str">
            <v>QuadKids Primary</v>
          </cell>
          <cell r="M6">
            <v>12.1</v>
          </cell>
          <cell r="N6">
            <v>1.65</v>
          </cell>
          <cell r="O6">
            <v>2.1800000000000002</v>
          </cell>
          <cell r="P6">
            <v>9.02</v>
          </cell>
          <cell r="Q6">
            <v>49</v>
          </cell>
          <cell r="R6">
            <v>41</v>
          </cell>
          <cell r="S6">
            <v>52</v>
          </cell>
          <cell r="T6">
            <v>18</v>
          </cell>
          <cell r="U6">
            <v>160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</row>
        <row r="7">
          <cell r="A7" t="str">
            <v>34</v>
          </cell>
          <cell r="B7" t="str">
            <v>Sophie Burton</v>
          </cell>
          <cell r="C7" t="str">
            <v>Bodyworks XTC</v>
          </cell>
          <cell r="D7" t="str">
            <v>F</v>
          </cell>
          <cell r="E7">
            <v>0</v>
          </cell>
          <cell r="F7">
            <v>0</v>
          </cell>
          <cell r="G7" t="str">
            <v>F</v>
          </cell>
          <cell r="H7" t="str">
            <v>Sophie Burton</v>
          </cell>
          <cell r="I7">
            <v>4</v>
          </cell>
          <cell r="J7" t="str">
            <v>QuadKids Primary</v>
          </cell>
          <cell r="M7">
            <v>13.2</v>
          </cell>
          <cell r="N7">
            <v>1.42</v>
          </cell>
          <cell r="O7">
            <v>2.09</v>
          </cell>
          <cell r="P7">
            <v>11.44</v>
          </cell>
          <cell r="Q7">
            <v>38</v>
          </cell>
          <cell r="R7">
            <v>30</v>
          </cell>
          <cell r="S7">
            <v>61</v>
          </cell>
          <cell r="T7">
            <v>22</v>
          </cell>
          <cell r="U7">
            <v>151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</row>
        <row r="8">
          <cell r="A8" t="str">
            <v>40</v>
          </cell>
          <cell r="B8" t="str">
            <v>Martha Challis</v>
          </cell>
          <cell r="C8" t="str">
            <v>Brighton &amp; Hove AC</v>
          </cell>
          <cell r="D8" t="str">
            <v>F</v>
          </cell>
          <cell r="E8">
            <v>0</v>
          </cell>
          <cell r="F8">
            <v>0</v>
          </cell>
          <cell r="G8" t="str">
            <v>F</v>
          </cell>
          <cell r="H8" t="str">
            <v>Martha Challis</v>
          </cell>
          <cell r="I8">
            <v>4</v>
          </cell>
          <cell r="J8" t="str">
            <v>QuadKids Primary</v>
          </cell>
          <cell r="M8">
            <v>11.7</v>
          </cell>
          <cell r="N8">
            <v>1.83</v>
          </cell>
          <cell r="O8">
            <v>2.1800000000000002</v>
          </cell>
          <cell r="P8">
            <v>18.3</v>
          </cell>
          <cell r="Q8">
            <v>53</v>
          </cell>
          <cell r="R8">
            <v>50</v>
          </cell>
          <cell r="S8">
            <v>52</v>
          </cell>
          <cell r="T8">
            <v>36</v>
          </cell>
          <cell r="U8">
            <v>191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</row>
        <row r="9">
          <cell r="A9" t="str">
            <v>50</v>
          </cell>
          <cell r="B9" t="str">
            <v>Lara Cox</v>
          </cell>
          <cell r="C9" t="str">
            <v>Brighton &amp; Hove AC</v>
          </cell>
          <cell r="D9" t="str">
            <v>F</v>
          </cell>
          <cell r="E9">
            <v>0</v>
          </cell>
          <cell r="F9">
            <v>0</v>
          </cell>
          <cell r="G9" t="str">
            <v>F</v>
          </cell>
          <cell r="H9" t="str">
            <v>Lara Cox</v>
          </cell>
          <cell r="I9">
            <v>4</v>
          </cell>
          <cell r="J9" t="str">
            <v>QuadKids Primary</v>
          </cell>
          <cell r="M9">
            <v>12</v>
          </cell>
          <cell r="N9">
            <v>1.95</v>
          </cell>
          <cell r="O9">
            <v>2.06</v>
          </cell>
          <cell r="P9">
            <v>17.07</v>
          </cell>
          <cell r="Q9">
            <v>50</v>
          </cell>
          <cell r="R9">
            <v>56</v>
          </cell>
          <cell r="S9">
            <v>64</v>
          </cell>
          <cell r="T9">
            <v>34</v>
          </cell>
          <cell r="U9">
            <v>204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</row>
        <row r="10">
          <cell r="A10" t="str">
            <v>56</v>
          </cell>
          <cell r="B10" t="str">
            <v>Celia-Rose Cullen</v>
          </cell>
          <cell r="C10" t="str">
            <v>Brighton &amp; Hove AC</v>
          </cell>
          <cell r="D10" t="str">
            <v>F</v>
          </cell>
          <cell r="E10">
            <v>0</v>
          </cell>
          <cell r="F10">
            <v>0</v>
          </cell>
          <cell r="G10" t="str">
            <v>F</v>
          </cell>
          <cell r="H10" t="str">
            <v>Celia-Rose Cullen</v>
          </cell>
          <cell r="I10">
            <v>4</v>
          </cell>
          <cell r="J10" t="str">
            <v>QuadKids Primary</v>
          </cell>
          <cell r="M10">
            <v>13</v>
          </cell>
          <cell r="N10">
            <v>1.57</v>
          </cell>
          <cell r="O10">
            <v>2.19</v>
          </cell>
          <cell r="P10">
            <v>17.260000000000002</v>
          </cell>
          <cell r="Q10">
            <v>40</v>
          </cell>
          <cell r="R10">
            <v>37</v>
          </cell>
          <cell r="S10">
            <v>51</v>
          </cell>
          <cell r="T10">
            <v>34</v>
          </cell>
          <cell r="U10">
            <v>162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</row>
        <row r="11">
          <cell r="A11" t="str">
            <v>63</v>
          </cell>
          <cell r="B11" t="str">
            <v>Emmeline Davis</v>
          </cell>
          <cell r="C11" t="str">
            <v>Crawley AC</v>
          </cell>
          <cell r="D11" t="str">
            <v>F</v>
          </cell>
          <cell r="E11">
            <v>0</v>
          </cell>
          <cell r="F11">
            <v>0</v>
          </cell>
          <cell r="G11" t="str">
            <v>F</v>
          </cell>
          <cell r="H11" t="str">
            <v>Emmeline Davis</v>
          </cell>
          <cell r="I11">
            <v>4</v>
          </cell>
          <cell r="J11" t="str">
            <v>QuadKids Primary</v>
          </cell>
          <cell r="M11">
            <v>12.6</v>
          </cell>
          <cell r="N11">
            <v>1.62</v>
          </cell>
          <cell r="O11">
            <v>2.1800000000000002</v>
          </cell>
          <cell r="P11">
            <v>21.67</v>
          </cell>
          <cell r="Q11">
            <v>44</v>
          </cell>
          <cell r="R11">
            <v>40</v>
          </cell>
          <cell r="S11">
            <v>52</v>
          </cell>
          <cell r="T11">
            <v>43</v>
          </cell>
          <cell r="U11">
            <v>179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</row>
        <row r="12">
          <cell r="A12" t="str">
            <v>68</v>
          </cell>
          <cell r="B12" t="str">
            <v>Anya Dickinson</v>
          </cell>
          <cell r="C12" t="str">
            <v>Chichester Runners AC</v>
          </cell>
          <cell r="D12" t="str">
            <v>F</v>
          </cell>
          <cell r="E12">
            <v>0</v>
          </cell>
          <cell r="F12">
            <v>0</v>
          </cell>
          <cell r="G12" t="str">
            <v>F</v>
          </cell>
          <cell r="H12" t="str">
            <v>Anya Dickinson</v>
          </cell>
          <cell r="I12">
            <v>4</v>
          </cell>
          <cell r="J12" t="str">
            <v>QuadKids Primary</v>
          </cell>
          <cell r="M12">
            <v>14.3</v>
          </cell>
          <cell r="N12">
            <v>1.25</v>
          </cell>
          <cell r="O12">
            <v>2.29</v>
          </cell>
          <cell r="P12">
            <v>8.15</v>
          </cell>
          <cell r="Q12">
            <v>27</v>
          </cell>
          <cell r="R12">
            <v>21</v>
          </cell>
          <cell r="S12">
            <v>41</v>
          </cell>
          <cell r="T12">
            <v>16</v>
          </cell>
          <cell r="U12">
            <v>105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</row>
        <row r="13">
          <cell r="A13" t="str">
            <v>75</v>
          </cell>
          <cell r="B13" t="str">
            <v>Heidi Ely</v>
          </cell>
          <cell r="C13" t="str">
            <v>Unattached</v>
          </cell>
          <cell r="D13" t="str">
            <v>F</v>
          </cell>
          <cell r="E13">
            <v>0</v>
          </cell>
          <cell r="F13">
            <v>0</v>
          </cell>
          <cell r="G13" t="str">
            <v>F</v>
          </cell>
          <cell r="H13" t="str">
            <v>Heidi Ely</v>
          </cell>
          <cell r="I13">
            <v>4</v>
          </cell>
          <cell r="J13" t="str">
            <v>QuadKids Primary</v>
          </cell>
          <cell r="M13">
            <v>12.9</v>
          </cell>
          <cell r="N13">
            <v>1.54</v>
          </cell>
          <cell r="O13">
            <v>2.23</v>
          </cell>
          <cell r="P13">
            <v>10.25</v>
          </cell>
          <cell r="Q13">
            <v>41</v>
          </cell>
          <cell r="R13">
            <v>36</v>
          </cell>
          <cell r="S13">
            <v>47</v>
          </cell>
          <cell r="T13">
            <v>20</v>
          </cell>
          <cell r="U13">
            <v>144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</row>
        <row r="14">
          <cell r="A14" t="str">
            <v>76</v>
          </cell>
          <cell r="B14" t="str">
            <v>Emily Erasmus</v>
          </cell>
          <cell r="C14" t="str">
            <v>Crawley AC</v>
          </cell>
          <cell r="D14" t="str">
            <v>F</v>
          </cell>
          <cell r="E14">
            <v>0</v>
          </cell>
          <cell r="F14">
            <v>0</v>
          </cell>
          <cell r="G14" t="str">
            <v>F</v>
          </cell>
          <cell r="H14" t="str">
            <v>Emily Erasmus</v>
          </cell>
          <cell r="I14">
            <v>4</v>
          </cell>
          <cell r="J14" t="str">
            <v>QuadKids Primary</v>
          </cell>
          <cell r="M14">
            <v>12.1</v>
          </cell>
          <cell r="N14">
            <v>1.79</v>
          </cell>
          <cell r="O14">
            <v>2.12</v>
          </cell>
          <cell r="P14">
            <v>23.12</v>
          </cell>
          <cell r="Q14">
            <v>49</v>
          </cell>
          <cell r="R14">
            <v>48</v>
          </cell>
          <cell r="S14">
            <v>58</v>
          </cell>
          <cell r="T14">
            <v>46</v>
          </cell>
          <cell r="U14">
            <v>201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</row>
        <row r="15">
          <cell r="A15" t="str">
            <v/>
          </cell>
          <cell r="B15" t="str">
            <v/>
          </cell>
          <cell r="C15" t="str">
            <v>...</v>
          </cell>
          <cell r="D15" t="str">
            <v>F</v>
          </cell>
          <cell r="E15">
            <v>0</v>
          </cell>
          <cell r="F15">
            <v>0</v>
          </cell>
          <cell r="G15" t="str">
            <v>F</v>
          </cell>
          <cell r="H15" t="str">
            <v/>
          </cell>
          <cell r="I15">
            <v>0</v>
          </cell>
          <cell r="J15" t="str">
            <v/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</row>
        <row r="16">
          <cell r="A16" t="str">
            <v>79</v>
          </cell>
          <cell r="B16" t="str">
            <v>Maeve Flanagan</v>
          </cell>
          <cell r="C16" t="str">
            <v>Brighton &amp; Hove AC</v>
          </cell>
          <cell r="D16" t="str">
            <v>F</v>
          </cell>
          <cell r="E16">
            <v>0</v>
          </cell>
          <cell r="F16">
            <v>0</v>
          </cell>
          <cell r="G16" t="str">
            <v>F</v>
          </cell>
          <cell r="H16" t="str">
            <v>Maeve Flanagan</v>
          </cell>
          <cell r="I16">
            <v>4</v>
          </cell>
          <cell r="J16" t="str">
            <v>QuadKids Primary</v>
          </cell>
          <cell r="M16">
            <v>13.7</v>
          </cell>
          <cell r="N16">
            <v>1.38</v>
          </cell>
          <cell r="O16">
            <v>2.19</v>
          </cell>
          <cell r="P16">
            <v>12.26</v>
          </cell>
          <cell r="Q16">
            <v>33</v>
          </cell>
          <cell r="R16">
            <v>28</v>
          </cell>
          <cell r="S16">
            <v>51</v>
          </cell>
          <cell r="T16">
            <v>24</v>
          </cell>
          <cell r="U16">
            <v>136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</row>
        <row r="17">
          <cell r="A17" t="str">
            <v>82</v>
          </cell>
          <cell r="B17" t="str">
            <v>Poppy-Rose Fowler</v>
          </cell>
          <cell r="C17" t="str">
            <v>Brighton &amp; Hove AC</v>
          </cell>
          <cell r="D17" t="str">
            <v>F</v>
          </cell>
          <cell r="E17">
            <v>0</v>
          </cell>
          <cell r="F17">
            <v>0</v>
          </cell>
          <cell r="G17" t="str">
            <v>F</v>
          </cell>
          <cell r="H17" t="str">
            <v>Poppy-Rose Fowler</v>
          </cell>
          <cell r="I17">
            <v>4</v>
          </cell>
          <cell r="J17" t="str">
            <v>QuadKids Primary</v>
          </cell>
          <cell r="M17">
            <v>13.1</v>
          </cell>
          <cell r="N17">
            <v>1.56</v>
          </cell>
          <cell r="O17">
            <v>2.21</v>
          </cell>
          <cell r="P17">
            <v>0</v>
          </cell>
          <cell r="Q17">
            <v>39</v>
          </cell>
          <cell r="R17">
            <v>37</v>
          </cell>
          <cell r="S17">
            <v>49</v>
          </cell>
          <cell r="T17">
            <v>0</v>
          </cell>
          <cell r="U17">
            <v>125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</row>
        <row r="18">
          <cell r="A18" t="str">
            <v/>
          </cell>
          <cell r="B18" t="str">
            <v/>
          </cell>
          <cell r="C18" t="str">
            <v>...</v>
          </cell>
          <cell r="D18" t="str">
            <v>F</v>
          </cell>
          <cell r="E18">
            <v>0</v>
          </cell>
          <cell r="F18">
            <v>0</v>
          </cell>
          <cell r="G18" t="str">
            <v>F</v>
          </cell>
          <cell r="H18" t="str">
            <v/>
          </cell>
          <cell r="I18">
            <v>0</v>
          </cell>
          <cell r="J18" t="str">
            <v/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</row>
        <row r="19">
          <cell r="A19" t="str">
            <v>111</v>
          </cell>
          <cell r="B19" t="str">
            <v>Beth Holman</v>
          </cell>
          <cell r="C19" t="str">
            <v>East Grinstead and District AC</v>
          </cell>
          <cell r="D19" t="str">
            <v>F</v>
          </cell>
          <cell r="E19">
            <v>0</v>
          </cell>
          <cell r="F19">
            <v>0</v>
          </cell>
          <cell r="G19" t="str">
            <v>F</v>
          </cell>
          <cell r="H19" t="str">
            <v>Beth Holman</v>
          </cell>
          <cell r="I19">
            <v>4</v>
          </cell>
          <cell r="J19" t="str">
            <v>QuadKids Primary</v>
          </cell>
          <cell r="M19">
            <v>13.1</v>
          </cell>
          <cell r="N19">
            <v>1.73</v>
          </cell>
          <cell r="O19">
            <v>2.21</v>
          </cell>
          <cell r="P19">
            <v>12.31</v>
          </cell>
          <cell r="Q19">
            <v>39</v>
          </cell>
          <cell r="R19">
            <v>45</v>
          </cell>
          <cell r="S19">
            <v>49</v>
          </cell>
          <cell r="T19">
            <v>24</v>
          </cell>
          <cell r="U19">
            <v>157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</row>
        <row r="20">
          <cell r="A20" t="str">
            <v/>
          </cell>
          <cell r="B20" t="str">
            <v/>
          </cell>
          <cell r="C20" t="str">
            <v>...</v>
          </cell>
          <cell r="D20" t="str">
            <v>F</v>
          </cell>
          <cell r="E20">
            <v>0</v>
          </cell>
          <cell r="F20">
            <v>0</v>
          </cell>
          <cell r="G20" t="str">
            <v>F</v>
          </cell>
          <cell r="H20" t="str">
            <v/>
          </cell>
          <cell r="I20">
            <v>0</v>
          </cell>
          <cell r="J20" t="str">
            <v/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</row>
        <row r="21">
          <cell r="A21" t="str">
            <v>121</v>
          </cell>
          <cell r="B21" t="str">
            <v>Holly Johncock</v>
          </cell>
          <cell r="C21" t="str">
            <v>Crawley AC</v>
          </cell>
          <cell r="D21" t="str">
            <v>F</v>
          </cell>
          <cell r="E21">
            <v>0</v>
          </cell>
          <cell r="F21">
            <v>0</v>
          </cell>
          <cell r="G21" t="str">
            <v>F</v>
          </cell>
          <cell r="H21" t="str">
            <v>Holly Johncock</v>
          </cell>
          <cell r="I21">
            <v>4</v>
          </cell>
          <cell r="J21" t="str">
            <v>QuadKids Primary</v>
          </cell>
          <cell r="M21">
            <v>12</v>
          </cell>
          <cell r="N21">
            <v>1.93</v>
          </cell>
          <cell r="O21">
            <v>2.12</v>
          </cell>
          <cell r="P21">
            <v>17.7</v>
          </cell>
          <cell r="Q21">
            <v>50</v>
          </cell>
          <cell r="R21">
            <v>55</v>
          </cell>
          <cell r="S21">
            <v>58</v>
          </cell>
          <cell r="T21">
            <v>35</v>
          </cell>
          <cell r="U21">
            <v>198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</row>
        <row r="22">
          <cell r="A22" t="str">
            <v>133</v>
          </cell>
          <cell r="B22" t="str">
            <v>Jennifer Klein</v>
          </cell>
          <cell r="C22" t="str">
            <v>Crawley AC</v>
          </cell>
          <cell r="D22" t="str">
            <v>F</v>
          </cell>
          <cell r="E22">
            <v>0</v>
          </cell>
          <cell r="F22">
            <v>0</v>
          </cell>
          <cell r="G22" t="str">
            <v>F</v>
          </cell>
          <cell r="H22" t="str">
            <v>Jennifer Klein</v>
          </cell>
          <cell r="I22">
            <v>4</v>
          </cell>
          <cell r="J22" t="str">
            <v>QuadKids Primary</v>
          </cell>
          <cell r="M22">
            <v>11.7</v>
          </cell>
          <cell r="N22">
            <v>1.84</v>
          </cell>
          <cell r="O22">
            <v>1.54</v>
          </cell>
          <cell r="P22">
            <v>23.75</v>
          </cell>
          <cell r="Q22">
            <v>53</v>
          </cell>
          <cell r="R22">
            <v>51</v>
          </cell>
          <cell r="S22">
            <v>76</v>
          </cell>
          <cell r="T22">
            <v>47</v>
          </cell>
          <cell r="U22">
            <v>227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</row>
        <row r="23">
          <cell r="A23" t="str">
            <v>137</v>
          </cell>
          <cell r="B23" t="str">
            <v>Ella Lake</v>
          </cell>
          <cell r="C23" t="str">
            <v>Phoenix</v>
          </cell>
          <cell r="D23" t="str">
            <v>F</v>
          </cell>
          <cell r="E23">
            <v>0</v>
          </cell>
          <cell r="F23">
            <v>0</v>
          </cell>
          <cell r="G23" t="str">
            <v>F</v>
          </cell>
          <cell r="H23" t="str">
            <v>Ella Lake</v>
          </cell>
          <cell r="I23">
            <v>4</v>
          </cell>
          <cell r="J23" t="str">
            <v>QuadKids Primary</v>
          </cell>
          <cell r="M23">
            <v>12.9</v>
          </cell>
          <cell r="N23">
            <v>1.37</v>
          </cell>
          <cell r="O23">
            <v>2.15</v>
          </cell>
          <cell r="P23">
            <v>18.309999999999999</v>
          </cell>
          <cell r="Q23">
            <v>41</v>
          </cell>
          <cell r="R23">
            <v>27</v>
          </cell>
          <cell r="S23">
            <v>55</v>
          </cell>
          <cell r="T23">
            <v>36</v>
          </cell>
          <cell r="U23">
            <v>159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</row>
        <row r="24">
          <cell r="A24" t="str">
            <v>174</v>
          </cell>
          <cell r="B24" t="str">
            <v>Keren N'Cho</v>
          </cell>
          <cell r="C24" t="str">
            <v>Brighton &amp; Hove AC</v>
          </cell>
          <cell r="D24" t="str">
            <v>F</v>
          </cell>
          <cell r="E24">
            <v>0</v>
          </cell>
          <cell r="F24">
            <v>0</v>
          </cell>
          <cell r="G24" t="str">
            <v>F</v>
          </cell>
          <cell r="H24" t="str">
            <v>Keren N'Cho</v>
          </cell>
          <cell r="I24">
            <v>4</v>
          </cell>
          <cell r="J24" t="str">
            <v>QuadKids Primary</v>
          </cell>
          <cell r="M24">
            <v>11.3</v>
          </cell>
          <cell r="N24">
            <v>1.78</v>
          </cell>
          <cell r="O24">
            <v>1.57</v>
          </cell>
          <cell r="P24">
            <v>11.6</v>
          </cell>
          <cell r="Q24">
            <v>57</v>
          </cell>
          <cell r="R24">
            <v>48</v>
          </cell>
          <cell r="S24">
            <v>73</v>
          </cell>
          <cell r="T24">
            <v>23</v>
          </cell>
          <cell r="U24">
            <v>201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</row>
        <row r="25">
          <cell r="A25" t="str">
            <v/>
          </cell>
          <cell r="B25" t="str">
            <v/>
          </cell>
          <cell r="C25" t="str">
            <v>...</v>
          </cell>
          <cell r="D25" t="str">
            <v>F</v>
          </cell>
          <cell r="E25">
            <v>0</v>
          </cell>
          <cell r="F25">
            <v>0</v>
          </cell>
          <cell r="G25" t="str">
            <v>F</v>
          </cell>
          <cell r="H25" t="str">
            <v/>
          </cell>
          <cell r="I25">
            <v>0</v>
          </cell>
          <cell r="J25" t="str">
            <v/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</row>
        <row r="26">
          <cell r="A26" t="str">
            <v>194</v>
          </cell>
          <cell r="B26" t="str">
            <v>Daisy Phipps</v>
          </cell>
          <cell r="C26" t="str">
            <v>Unattached</v>
          </cell>
          <cell r="D26" t="str">
            <v>F</v>
          </cell>
          <cell r="E26">
            <v>0</v>
          </cell>
          <cell r="F26">
            <v>0</v>
          </cell>
          <cell r="G26" t="str">
            <v>F</v>
          </cell>
          <cell r="H26" t="str">
            <v>Daisy Phipps</v>
          </cell>
          <cell r="I26">
            <v>4</v>
          </cell>
          <cell r="J26" t="str">
            <v>QuadKids Primary</v>
          </cell>
          <cell r="M26">
            <v>13.7</v>
          </cell>
          <cell r="N26">
            <v>1.56</v>
          </cell>
          <cell r="O26">
            <v>2.2599999999999998</v>
          </cell>
          <cell r="P26">
            <v>8.92</v>
          </cell>
          <cell r="Q26">
            <v>33</v>
          </cell>
          <cell r="R26">
            <v>37</v>
          </cell>
          <cell r="S26">
            <v>44</v>
          </cell>
          <cell r="T26">
            <v>17</v>
          </cell>
          <cell r="U26">
            <v>131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</row>
        <row r="27">
          <cell r="A27" t="str">
            <v>197</v>
          </cell>
          <cell r="B27" t="str">
            <v>Leilani Poppleton</v>
          </cell>
          <cell r="C27" t="str">
            <v>Unattached</v>
          </cell>
          <cell r="D27" t="str">
            <v>F</v>
          </cell>
          <cell r="E27">
            <v>0</v>
          </cell>
          <cell r="F27">
            <v>0</v>
          </cell>
          <cell r="G27" t="str">
            <v>F</v>
          </cell>
          <cell r="H27" t="str">
            <v>Leilani Poppleton</v>
          </cell>
          <cell r="I27">
            <v>4</v>
          </cell>
          <cell r="J27" t="str">
            <v>QuadKids Primary</v>
          </cell>
          <cell r="M27">
            <v>13.5</v>
          </cell>
          <cell r="N27">
            <v>1.37</v>
          </cell>
          <cell r="O27">
            <v>0</v>
          </cell>
          <cell r="P27">
            <v>13.84</v>
          </cell>
          <cell r="Q27">
            <v>35</v>
          </cell>
          <cell r="R27">
            <v>27</v>
          </cell>
          <cell r="S27">
            <v>0</v>
          </cell>
          <cell r="T27">
            <v>27</v>
          </cell>
          <cell r="U27">
            <v>89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</row>
        <row r="28">
          <cell r="A28" t="str">
            <v>198</v>
          </cell>
          <cell r="B28" t="str">
            <v>Bushrod Poppy</v>
          </cell>
          <cell r="C28" t="str">
            <v>East Grinstead and District AC</v>
          </cell>
          <cell r="D28" t="str">
            <v>F</v>
          </cell>
          <cell r="E28">
            <v>0</v>
          </cell>
          <cell r="F28">
            <v>0</v>
          </cell>
          <cell r="G28" t="str">
            <v>F</v>
          </cell>
          <cell r="H28" t="str">
            <v>Bushrod Poppy</v>
          </cell>
          <cell r="I28">
            <v>4</v>
          </cell>
          <cell r="J28" t="str">
            <v>QuadKids Primary</v>
          </cell>
          <cell r="M28">
            <v>12.6</v>
          </cell>
          <cell r="N28">
            <v>1.75</v>
          </cell>
          <cell r="O28">
            <v>2.23</v>
          </cell>
          <cell r="P28">
            <v>23.76</v>
          </cell>
          <cell r="Q28">
            <v>44</v>
          </cell>
          <cell r="R28">
            <v>46</v>
          </cell>
          <cell r="S28">
            <v>47</v>
          </cell>
          <cell r="T28">
            <v>47</v>
          </cell>
          <cell r="U28">
            <v>184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</row>
        <row r="29">
          <cell r="A29" t="str">
            <v>202</v>
          </cell>
          <cell r="B29" t="str">
            <v>Rosa Pucci</v>
          </cell>
          <cell r="C29" t="str">
            <v>Brighton &amp; Hove AC</v>
          </cell>
          <cell r="D29" t="str">
            <v>F</v>
          </cell>
          <cell r="E29">
            <v>0</v>
          </cell>
          <cell r="F29">
            <v>0</v>
          </cell>
          <cell r="G29" t="str">
            <v>F</v>
          </cell>
          <cell r="H29" t="str">
            <v>Rosa Pucci</v>
          </cell>
          <cell r="I29">
            <v>4</v>
          </cell>
          <cell r="J29" t="str">
            <v>QuadKids Primary</v>
          </cell>
          <cell r="M29">
            <v>12.1</v>
          </cell>
          <cell r="N29">
            <v>1.91</v>
          </cell>
          <cell r="O29">
            <v>2.11</v>
          </cell>
          <cell r="P29">
            <v>18.489999999999998</v>
          </cell>
          <cell r="Q29">
            <v>49</v>
          </cell>
          <cell r="R29">
            <v>54</v>
          </cell>
          <cell r="S29">
            <v>59</v>
          </cell>
          <cell r="T29">
            <v>36</v>
          </cell>
          <cell r="U29">
            <v>198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</row>
        <row r="30">
          <cell r="A30" t="str">
            <v>212</v>
          </cell>
          <cell r="B30" t="str">
            <v>Francesca Rogers</v>
          </cell>
          <cell r="C30" t="str">
            <v>Crawley AC</v>
          </cell>
          <cell r="D30" t="str">
            <v>F</v>
          </cell>
          <cell r="E30">
            <v>0</v>
          </cell>
          <cell r="F30">
            <v>0</v>
          </cell>
          <cell r="G30" t="str">
            <v>F</v>
          </cell>
          <cell r="H30" t="str">
            <v>Francesca Rogers</v>
          </cell>
          <cell r="I30">
            <v>4</v>
          </cell>
          <cell r="J30" t="str">
            <v>QuadKids Primary</v>
          </cell>
          <cell r="M30">
            <v>11.9</v>
          </cell>
          <cell r="N30">
            <v>1.74</v>
          </cell>
          <cell r="O30">
            <v>2.02</v>
          </cell>
          <cell r="P30">
            <v>22.41</v>
          </cell>
          <cell r="Q30">
            <v>51</v>
          </cell>
          <cell r="R30">
            <v>46</v>
          </cell>
          <cell r="S30">
            <v>68</v>
          </cell>
          <cell r="T30">
            <v>44</v>
          </cell>
          <cell r="U30">
            <v>209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</row>
        <row r="31">
          <cell r="A31" t="str">
            <v>215</v>
          </cell>
          <cell r="B31" t="str">
            <v>Roberta Rush</v>
          </cell>
          <cell r="C31" t="str">
            <v>East Grinstead and District AC</v>
          </cell>
          <cell r="D31" t="str">
            <v>F</v>
          </cell>
          <cell r="E31">
            <v>0</v>
          </cell>
          <cell r="F31">
            <v>0</v>
          </cell>
          <cell r="G31" t="str">
            <v>F</v>
          </cell>
          <cell r="H31" t="str">
            <v>Roberta Rush</v>
          </cell>
          <cell r="I31">
            <v>4</v>
          </cell>
          <cell r="J31" t="str">
            <v>QuadKids Primary</v>
          </cell>
          <cell r="M31">
            <v>12.8</v>
          </cell>
          <cell r="N31">
            <v>1.76</v>
          </cell>
          <cell r="O31">
            <v>2.2000000000000002</v>
          </cell>
          <cell r="P31">
            <v>23.59</v>
          </cell>
          <cell r="Q31">
            <v>42</v>
          </cell>
          <cell r="R31">
            <v>47</v>
          </cell>
          <cell r="S31">
            <v>50</v>
          </cell>
          <cell r="T31">
            <v>47</v>
          </cell>
          <cell r="U31">
            <v>186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</row>
        <row r="32">
          <cell r="A32" t="str">
            <v>220</v>
          </cell>
          <cell r="B32" t="str">
            <v>Evie Seddington</v>
          </cell>
          <cell r="C32" t="str">
            <v>Phoenix</v>
          </cell>
          <cell r="D32" t="str">
            <v>F</v>
          </cell>
          <cell r="E32">
            <v>0</v>
          </cell>
          <cell r="F32">
            <v>0</v>
          </cell>
          <cell r="G32" t="str">
            <v>F</v>
          </cell>
          <cell r="H32" t="str">
            <v>Evie Seddington</v>
          </cell>
          <cell r="I32">
            <v>4</v>
          </cell>
          <cell r="J32" t="str">
            <v>QuadKids Primary</v>
          </cell>
          <cell r="M32">
            <v>12</v>
          </cell>
          <cell r="N32">
            <v>1.8</v>
          </cell>
          <cell r="O32">
            <v>2.06</v>
          </cell>
          <cell r="P32">
            <v>11.76</v>
          </cell>
          <cell r="Q32">
            <v>50</v>
          </cell>
          <cell r="R32">
            <v>49</v>
          </cell>
          <cell r="S32">
            <v>64</v>
          </cell>
          <cell r="T32">
            <v>23</v>
          </cell>
          <cell r="U32">
            <v>186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</row>
        <row r="33">
          <cell r="A33" t="str">
            <v>227</v>
          </cell>
          <cell r="B33" t="str">
            <v>Georgia Smith</v>
          </cell>
          <cell r="C33" t="str">
            <v>East Grinstead and District AC</v>
          </cell>
          <cell r="D33" t="str">
            <v>F</v>
          </cell>
          <cell r="E33">
            <v>0</v>
          </cell>
          <cell r="F33">
            <v>0</v>
          </cell>
          <cell r="G33" t="str">
            <v>F</v>
          </cell>
          <cell r="H33" t="str">
            <v>Georgia Smith</v>
          </cell>
          <cell r="I33">
            <v>4</v>
          </cell>
          <cell r="J33" t="str">
            <v>QuadKids Primary</v>
          </cell>
          <cell r="M33">
            <v>12.6</v>
          </cell>
          <cell r="N33">
            <v>1.57</v>
          </cell>
          <cell r="O33">
            <v>2.27</v>
          </cell>
          <cell r="P33">
            <v>10</v>
          </cell>
          <cell r="Q33">
            <v>44</v>
          </cell>
          <cell r="R33">
            <v>37</v>
          </cell>
          <cell r="S33">
            <v>43</v>
          </cell>
          <cell r="T33">
            <v>20</v>
          </cell>
          <cell r="U33">
            <v>144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</row>
        <row r="34">
          <cell r="A34" t="str">
            <v>246</v>
          </cell>
          <cell r="B34" t="str">
            <v>Emma Tindale</v>
          </cell>
          <cell r="C34" t="str">
            <v>East Grinstead and District AC</v>
          </cell>
          <cell r="D34" t="str">
            <v>F</v>
          </cell>
          <cell r="E34">
            <v>0</v>
          </cell>
          <cell r="F34">
            <v>0</v>
          </cell>
          <cell r="G34" t="str">
            <v>F</v>
          </cell>
          <cell r="H34" t="str">
            <v>Emma Tindale</v>
          </cell>
          <cell r="I34">
            <v>4</v>
          </cell>
          <cell r="J34" t="str">
            <v>QuadKids Primary</v>
          </cell>
          <cell r="M34">
            <v>12.5</v>
          </cell>
          <cell r="N34">
            <v>2</v>
          </cell>
          <cell r="O34">
            <v>2.25</v>
          </cell>
          <cell r="P34">
            <v>15.76</v>
          </cell>
          <cell r="Q34">
            <v>45</v>
          </cell>
          <cell r="R34">
            <v>59</v>
          </cell>
          <cell r="S34">
            <v>45</v>
          </cell>
          <cell r="T34">
            <v>31</v>
          </cell>
          <cell r="U34">
            <v>180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</row>
        <row r="35">
          <cell r="A35" t="str">
            <v>256</v>
          </cell>
          <cell r="B35" t="str">
            <v>Julieana Walsh</v>
          </cell>
          <cell r="C35" t="str">
            <v>Brighton &amp; Hove AC</v>
          </cell>
          <cell r="D35" t="str">
            <v>F</v>
          </cell>
          <cell r="E35">
            <v>0</v>
          </cell>
          <cell r="F35">
            <v>0</v>
          </cell>
          <cell r="G35" t="str">
            <v>F</v>
          </cell>
          <cell r="H35" t="str">
            <v>Julieana Walsh</v>
          </cell>
          <cell r="I35">
            <v>4</v>
          </cell>
          <cell r="J35" t="str">
            <v>QuadKids Primary</v>
          </cell>
          <cell r="M35">
            <v>12</v>
          </cell>
          <cell r="N35">
            <v>1.83</v>
          </cell>
          <cell r="O35">
            <v>1.58</v>
          </cell>
          <cell r="P35">
            <v>27.73</v>
          </cell>
          <cell r="Q35">
            <v>50</v>
          </cell>
          <cell r="R35">
            <v>50</v>
          </cell>
          <cell r="S35">
            <v>72</v>
          </cell>
          <cell r="T35">
            <v>55</v>
          </cell>
          <cell r="U35">
            <v>227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</row>
        <row r="36">
          <cell r="A36" t="str">
            <v>261</v>
          </cell>
          <cell r="B36" t="str">
            <v>Bibi Webb</v>
          </cell>
          <cell r="C36" t="str">
            <v>Crawley AC</v>
          </cell>
          <cell r="D36" t="str">
            <v>F</v>
          </cell>
          <cell r="E36">
            <v>0</v>
          </cell>
          <cell r="F36">
            <v>0</v>
          </cell>
          <cell r="G36" t="str">
            <v>F</v>
          </cell>
          <cell r="H36" t="str">
            <v>Bibi Webb</v>
          </cell>
          <cell r="I36">
            <v>4</v>
          </cell>
          <cell r="J36" t="str">
            <v>QuadKids Primary</v>
          </cell>
          <cell r="M36">
            <v>13</v>
          </cell>
          <cell r="N36">
            <v>1.43</v>
          </cell>
          <cell r="O36">
            <v>2.15</v>
          </cell>
          <cell r="P36">
            <v>13.03</v>
          </cell>
          <cell r="Q36">
            <v>40</v>
          </cell>
          <cell r="R36">
            <v>30</v>
          </cell>
          <cell r="S36">
            <v>55</v>
          </cell>
          <cell r="T36">
            <v>26</v>
          </cell>
          <cell r="U36">
            <v>151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</row>
        <row r="37">
          <cell r="A37" t="str">
            <v>263</v>
          </cell>
          <cell r="B37" t="str">
            <v>Lila Wedge</v>
          </cell>
          <cell r="C37" t="str">
            <v>Brighton &amp; Hove AC</v>
          </cell>
          <cell r="D37" t="str">
            <v>F</v>
          </cell>
          <cell r="E37">
            <v>0</v>
          </cell>
          <cell r="F37">
            <v>0</v>
          </cell>
          <cell r="G37" t="str">
            <v>F</v>
          </cell>
          <cell r="H37" t="str">
            <v>Lila Wedge</v>
          </cell>
          <cell r="I37">
            <v>4</v>
          </cell>
          <cell r="J37" t="str">
            <v>QuadKids Primary</v>
          </cell>
          <cell r="M37">
            <v>12.4</v>
          </cell>
          <cell r="N37">
            <v>1.7</v>
          </cell>
          <cell r="O37">
            <v>2.16</v>
          </cell>
          <cell r="P37">
            <v>17.579999999999998</v>
          </cell>
          <cell r="Q37">
            <v>46</v>
          </cell>
          <cell r="R37">
            <v>44</v>
          </cell>
          <cell r="S37">
            <v>54</v>
          </cell>
          <cell r="T37">
            <v>35</v>
          </cell>
          <cell r="U37">
            <v>179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</row>
        <row r="38">
          <cell r="A38" t="str">
            <v>8</v>
          </cell>
          <cell r="B38" t="str">
            <v>Emmett Bailey</v>
          </cell>
          <cell r="C38" t="str">
            <v>Phoenix</v>
          </cell>
          <cell r="D38" t="str">
            <v>M</v>
          </cell>
          <cell r="E38">
            <v>0</v>
          </cell>
          <cell r="F38">
            <v>0</v>
          </cell>
          <cell r="G38" t="str">
            <v>M</v>
          </cell>
          <cell r="H38" t="str">
            <v>Emmett Bailey</v>
          </cell>
          <cell r="I38">
            <v>4</v>
          </cell>
          <cell r="J38" t="str">
            <v>QuadKids Primary</v>
          </cell>
          <cell r="M38">
            <v>13.37</v>
          </cell>
          <cell r="N38">
            <v>1.6</v>
          </cell>
          <cell r="O38">
            <v>2.2200000000000002</v>
          </cell>
          <cell r="P38">
            <v>16.88</v>
          </cell>
          <cell r="Q38">
            <v>36</v>
          </cell>
          <cell r="R38">
            <v>39</v>
          </cell>
          <cell r="S38">
            <v>48</v>
          </cell>
          <cell r="T38">
            <v>33</v>
          </cell>
          <cell r="U38">
            <v>156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</row>
        <row r="39">
          <cell r="A39" t="str">
            <v>9</v>
          </cell>
          <cell r="B39" t="str">
            <v>Noah Baker</v>
          </cell>
          <cell r="C39" t="str">
            <v>Brighton &amp; Hove AC</v>
          </cell>
          <cell r="D39" t="str">
            <v>M</v>
          </cell>
          <cell r="E39">
            <v>0</v>
          </cell>
          <cell r="F39">
            <v>0</v>
          </cell>
          <cell r="G39" t="str">
            <v>M</v>
          </cell>
          <cell r="H39" t="str">
            <v>Noah Baker</v>
          </cell>
          <cell r="I39">
            <v>4</v>
          </cell>
          <cell r="J39" t="str">
            <v>QuadKids Primary</v>
          </cell>
          <cell r="M39">
            <v>12.24</v>
          </cell>
          <cell r="N39">
            <v>1.62</v>
          </cell>
          <cell r="O39">
            <v>2.09</v>
          </cell>
          <cell r="P39">
            <v>23.07</v>
          </cell>
          <cell r="Q39">
            <v>48</v>
          </cell>
          <cell r="R39">
            <v>40</v>
          </cell>
          <cell r="S39">
            <v>61</v>
          </cell>
          <cell r="T39">
            <v>46</v>
          </cell>
          <cell r="U39">
            <v>195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</row>
        <row r="40">
          <cell r="A40" t="str">
            <v>17</v>
          </cell>
          <cell r="B40" t="str">
            <v>Saul Bennett</v>
          </cell>
          <cell r="C40" t="str">
            <v>Brighton &amp; Hove AC</v>
          </cell>
          <cell r="D40" t="str">
            <v>M</v>
          </cell>
          <cell r="E40">
            <v>0</v>
          </cell>
          <cell r="F40">
            <v>0</v>
          </cell>
          <cell r="G40" t="str">
            <v>M</v>
          </cell>
          <cell r="H40" t="str">
            <v>Saul Bennett</v>
          </cell>
          <cell r="I40">
            <v>4</v>
          </cell>
          <cell r="J40" t="str">
            <v>QuadKids Primary</v>
          </cell>
          <cell r="M40">
            <v>11.75</v>
          </cell>
          <cell r="N40">
            <v>1.79</v>
          </cell>
          <cell r="O40">
            <v>1.53</v>
          </cell>
          <cell r="P40">
            <v>29.96</v>
          </cell>
          <cell r="Q40">
            <v>52</v>
          </cell>
          <cell r="R40">
            <v>48</v>
          </cell>
          <cell r="S40">
            <v>77</v>
          </cell>
          <cell r="T40">
            <v>59</v>
          </cell>
          <cell r="U40">
            <v>236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</row>
        <row r="41">
          <cell r="A41" t="str">
            <v>19</v>
          </cell>
          <cell r="B41" t="str">
            <v>William Blackburn</v>
          </cell>
          <cell r="C41" t="str">
            <v>East Grinstead and District AC</v>
          </cell>
          <cell r="D41" t="str">
            <v>M</v>
          </cell>
          <cell r="E41">
            <v>0</v>
          </cell>
          <cell r="F41">
            <v>0</v>
          </cell>
          <cell r="G41" t="str">
            <v>M</v>
          </cell>
          <cell r="H41" t="str">
            <v>William Blackburn</v>
          </cell>
          <cell r="I41">
            <v>4</v>
          </cell>
          <cell r="J41" t="str">
            <v>QuadKids Primary</v>
          </cell>
          <cell r="M41">
            <v>11.92</v>
          </cell>
          <cell r="N41">
            <v>1.69</v>
          </cell>
          <cell r="O41">
            <v>2.02</v>
          </cell>
          <cell r="P41">
            <v>37.74</v>
          </cell>
          <cell r="Q41">
            <v>51</v>
          </cell>
          <cell r="R41">
            <v>43</v>
          </cell>
          <cell r="S41">
            <v>68</v>
          </cell>
          <cell r="T41">
            <v>75</v>
          </cell>
          <cell r="U41">
            <v>237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</row>
        <row r="42">
          <cell r="A42" t="str">
            <v>47</v>
          </cell>
          <cell r="B42" t="str">
            <v>Louis Cowell</v>
          </cell>
          <cell r="C42" t="str">
            <v>Crawley AC</v>
          </cell>
          <cell r="D42" t="str">
            <v>M</v>
          </cell>
          <cell r="E42">
            <v>0</v>
          </cell>
          <cell r="F42">
            <v>0</v>
          </cell>
          <cell r="G42" t="str">
            <v>M</v>
          </cell>
          <cell r="H42" t="str">
            <v>Louis Cowell</v>
          </cell>
          <cell r="I42">
            <v>4</v>
          </cell>
          <cell r="J42" t="str">
            <v>QuadKids Primary</v>
          </cell>
          <cell r="M42">
            <v>13</v>
          </cell>
          <cell r="N42">
            <v>1.41</v>
          </cell>
          <cell r="O42">
            <v>2.04</v>
          </cell>
          <cell r="P42">
            <v>0</v>
          </cell>
          <cell r="Q42">
            <v>40</v>
          </cell>
          <cell r="R42">
            <v>29</v>
          </cell>
          <cell r="S42">
            <v>66</v>
          </cell>
          <cell r="T42">
            <v>0</v>
          </cell>
          <cell r="U42">
            <v>135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</row>
        <row r="43">
          <cell r="A43" t="str">
            <v>49</v>
          </cell>
          <cell r="B43" t="str">
            <v>Kenzie Cox</v>
          </cell>
          <cell r="C43" t="str">
            <v>Brighton &amp; Hove AC</v>
          </cell>
          <cell r="D43" t="str">
            <v>M</v>
          </cell>
          <cell r="E43">
            <v>0</v>
          </cell>
          <cell r="F43">
            <v>0</v>
          </cell>
          <cell r="G43" t="str">
            <v>M</v>
          </cell>
          <cell r="H43" t="str">
            <v>Kenzie Cox</v>
          </cell>
          <cell r="I43">
            <v>4</v>
          </cell>
          <cell r="J43" t="str">
            <v>QuadKids Primary</v>
          </cell>
          <cell r="M43">
            <v>13.87</v>
          </cell>
          <cell r="N43">
            <v>1.49</v>
          </cell>
          <cell r="O43">
            <v>2.2400000000000002</v>
          </cell>
          <cell r="P43">
            <v>19.38</v>
          </cell>
          <cell r="Q43">
            <v>31</v>
          </cell>
          <cell r="R43">
            <v>33</v>
          </cell>
          <cell r="S43">
            <v>46</v>
          </cell>
          <cell r="T43">
            <v>38</v>
          </cell>
          <cell r="U43">
            <v>148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</row>
        <row r="44">
          <cell r="A44" t="str">
            <v>53</v>
          </cell>
          <cell r="B44" t="str">
            <v>Lucas Crabb</v>
          </cell>
          <cell r="C44" t="str">
            <v>Horsham Blue Star Harriers</v>
          </cell>
          <cell r="D44" t="str">
            <v>M</v>
          </cell>
          <cell r="E44">
            <v>0</v>
          </cell>
          <cell r="F44">
            <v>0</v>
          </cell>
          <cell r="G44" t="str">
            <v>M</v>
          </cell>
          <cell r="H44" t="str">
            <v>Lucas Crabb</v>
          </cell>
          <cell r="I44">
            <v>4</v>
          </cell>
          <cell r="J44" t="str">
            <v>QuadKids Primary</v>
          </cell>
          <cell r="M44">
            <v>11.79</v>
          </cell>
          <cell r="N44">
            <v>1.76</v>
          </cell>
          <cell r="O44">
            <v>2.0299999999999998</v>
          </cell>
          <cell r="P44">
            <v>25.42</v>
          </cell>
          <cell r="Q44">
            <v>52</v>
          </cell>
          <cell r="R44">
            <v>47</v>
          </cell>
          <cell r="S44">
            <v>67</v>
          </cell>
          <cell r="T44">
            <v>50</v>
          </cell>
          <cell r="U44">
            <v>216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</row>
        <row r="45">
          <cell r="A45" t="str">
            <v>57</v>
          </cell>
          <cell r="B45" t="str">
            <v>Oscar Dalgliesh</v>
          </cell>
          <cell r="C45" t="str">
            <v>Haywards Heath Harriers</v>
          </cell>
          <cell r="D45" t="str">
            <v>M</v>
          </cell>
          <cell r="E45">
            <v>0</v>
          </cell>
          <cell r="F45">
            <v>0</v>
          </cell>
          <cell r="G45" t="str">
            <v>M</v>
          </cell>
          <cell r="H45" t="str">
            <v>Oscar Dalgliesh</v>
          </cell>
          <cell r="I45">
            <v>4</v>
          </cell>
          <cell r="J45" t="str">
            <v>QuadKids Primary</v>
          </cell>
          <cell r="M45">
            <v>11.08</v>
          </cell>
          <cell r="N45">
            <v>1.95</v>
          </cell>
          <cell r="O45">
            <v>1.53</v>
          </cell>
          <cell r="P45">
            <v>36.909999999999997</v>
          </cell>
          <cell r="Q45">
            <v>59</v>
          </cell>
          <cell r="R45">
            <v>56</v>
          </cell>
          <cell r="S45">
            <v>77</v>
          </cell>
          <cell r="T45">
            <v>73</v>
          </cell>
          <cell r="U45">
            <v>265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</row>
        <row r="46">
          <cell r="A46" t="str">
            <v>58</v>
          </cell>
          <cell r="B46" t="str">
            <v>Ashton-Bobby Damario</v>
          </cell>
          <cell r="C46" t="str">
            <v>Brighton &amp; Hove AC</v>
          </cell>
          <cell r="D46" t="str">
            <v>M</v>
          </cell>
          <cell r="E46">
            <v>0</v>
          </cell>
          <cell r="F46">
            <v>0</v>
          </cell>
          <cell r="G46" t="str">
            <v>M</v>
          </cell>
          <cell r="H46" t="str">
            <v>Ashton-Bobby Damario</v>
          </cell>
          <cell r="I46">
            <v>4</v>
          </cell>
          <cell r="J46" t="str">
            <v>QuadKids Primary</v>
          </cell>
          <cell r="M46">
            <v>13.25</v>
          </cell>
          <cell r="N46">
            <v>1.46</v>
          </cell>
          <cell r="O46">
            <v>2.2400000000000002</v>
          </cell>
          <cell r="P46">
            <v>14.54</v>
          </cell>
          <cell r="Q46">
            <v>37</v>
          </cell>
          <cell r="R46">
            <v>32</v>
          </cell>
          <cell r="S46">
            <v>46</v>
          </cell>
          <cell r="T46">
            <v>29</v>
          </cell>
          <cell r="U46">
            <v>144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</row>
        <row r="47">
          <cell r="A47" t="str">
            <v/>
          </cell>
          <cell r="B47" t="str">
            <v/>
          </cell>
          <cell r="C47" t="str">
            <v>...</v>
          </cell>
          <cell r="D47" t="str">
            <v>M</v>
          </cell>
          <cell r="E47">
            <v>0</v>
          </cell>
          <cell r="F47">
            <v>0</v>
          </cell>
          <cell r="G47" t="str">
            <v>M</v>
          </cell>
          <cell r="H47" t="str">
            <v/>
          </cell>
          <cell r="I47">
            <v>0</v>
          </cell>
          <cell r="J47" t="str">
            <v/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</row>
        <row r="48">
          <cell r="A48" t="str">
            <v>65</v>
          </cell>
          <cell r="B48" t="str">
            <v>Max De Wolf</v>
          </cell>
          <cell r="C48" t="str">
            <v>East Grinstead and District AC</v>
          </cell>
          <cell r="D48" t="str">
            <v>M</v>
          </cell>
          <cell r="E48">
            <v>0</v>
          </cell>
          <cell r="F48">
            <v>0</v>
          </cell>
          <cell r="G48" t="str">
            <v>M</v>
          </cell>
          <cell r="H48" t="str">
            <v>Max De Wolf</v>
          </cell>
          <cell r="I48">
            <v>4</v>
          </cell>
          <cell r="J48" t="str">
            <v>QuadKids Primary</v>
          </cell>
          <cell r="M48">
            <v>11.65</v>
          </cell>
          <cell r="N48">
            <v>1.8</v>
          </cell>
          <cell r="O48">
            <v>2</v>
          </cell>
          <cell r="P48">
            <v>23.62</v>
          </cell>
          <cell r="Q48">
            <v>53</v>
          </cell>
          <cell r="R48">
            <v>49</v>
          </cell>
          <cell r="S48">
            <v>70</v>
          </cell>
          <cell r="T48">
            <v>47</v>
          </cell>
          <cell r="U48">
            <v>219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</row>
        <row r="49">
          <cell r="A49" t="str">
            <v>66</v>
          </cell>
          <cell r="B49" t="str">
            <v>Jamie Devlin</v>
          </cell>
          <cell r="C49" t="str">
            <v>East Grinstead and District AC</v>
          </cell>
          <cell r="D49" t="str">
            <v>M</v>
          </cell>
          <cell r="E49">
            <v>0</v>
          </cell>
          <cell r="F49">
            <v>0</v>
          </cell>
          <cell r="G49" t="str">
            <v>M</v>
          </cell>
          <cell r="H49" t="str">
            <v>Jamie Devlin</v>
          </cell>
          <cell r="I49">
            <v>4</v>
          </cell>
          <cell r="J49" t="str">
            <v>QuadKids Primary</v>
          </cell>
          <cell r="M49">
            <v>11.53</v>
          </cell>
          <cell r="N49">
            <v>1.8</v>
          </cell>
          <cell r="O49">
            <v>2.21</v>
          </cell>
          <cell r="P49">
            <v>25.38</v>
          </cell>
          <cell r="Q49">
            <v>55</v>
          </cell>
          <cell r="R49">
            <v>49</v>
          </cell>
          <cell r="S49">
            <v>49</v>
          </cell>
          <cell r="T49">
            <v>50</v>
          </cell>
          <cell r="U49">
            <v>203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</row>
        <row r="50">
          <cell r="A50" t="str">
            <v>71</v>
          </cell>
          <cell r="B50" t="str">
            <v>Harry Duvergier</v>
          </cell>
          <cell r="C50" t="str">
            <v>Crawley AC</v>
          </cell>
          <cell r="D50" t="str">
            <v>M</v>
          </cell>
          <cell r="E50">
            <v>0</v>
          </cell>
          <cell r="F50">
            <v>0</v>
          </cell>
          <cell r="G50" t="str">
            <v>M</v>
          </cell>
          <cell r="H50" t="str">
            <v>Harry Duvergier</v>
          </cell>
          <cell r="I50">
            <v>4</v>
          </cell>
          <cell r="J50" t="str">
            <v>QuadKids Primary</v>
          </cell>
          <cell r="M50">
            <v>12.44</v>
          </cell>
          <cell r="N50">
            <v>1.58</v>
          </cell>
          <cell r="O50">
            <v>2.02</v>
          </cell>
          <cell r="P50">
            <v>27.54</v>
          </cell>
          <cell r="Q50">
            <v>46</v>
          </cell>
          <cell r="R50">
            <v>38</v>
          </cell>
          <cell r="S50">
            <v>68</v>
          </cell>
          <cell r="T50">
            <v>55</v>
          </cell>
          <cell r="U50">
            <v>207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</row>
        <row r="51">
          <cell r="A51" t="str">
            <v>86</v>
          </cell>
          <cell r="B51" t="str">
            <v>George Gilbert</v>
          </cell>
          <cell r="C51" t="str">
            <v>Brighton &amp; Hove AC</v>
          </cell>
          <cell r="D51" t="str">
            <v>M</v>
          </cell>
          <cell r="E51">
            <v>0</v>
          </cell>
          <cell r="F51">
            <v>0</v>
          </cell>
          <cell r="G51" t="str">
            <v>M</v>
          </cell>
          <cell r="H51" t="str">
            <v>George Gilbert</v>
          </cell>
          <cell r="I51">
            <v>4</v>
          </cell>
          <cell r="J51" t="str">
            <v>QuadKids Primary</v>
          </cell>
          <cell r="M51">
            <v>12.68</v>
          </cell>
          <cell r="N51">
            <v>1.72</v>
          </cell>
          <cell r="O51">
            <v>2.0299999999999998</v>
          </cell>
          <cell r="P51">
            <v>22.82</v>
          </cell>
          <cell r="Q51">
            <v>43</v>
          </cell>
          <cell r="R51">
            <v>45</v>
          </cell>
          <cell r="S51">
            <v>67</v>
          </cell>
          <cell r="T51">
            <v>45</v>
          </cell>
          <cell r="U51">
            <v>200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</row>
        <row r="52">
          <cell r="A52" t="str">
            <v>87</v>
          </cell>
          <cell r="B52" t="str">
            <v>Leo Gladman</v>
          </cell>
          <cell r="C52" t="str">
            <v>Worthing &amp; District Harriers</v>
          </cell>
          <cell r="D52" t="str">
            <v>M</v>
          </cell>
          <cell r="E52">
            <v>0</v>
          </cell>
          <cell r="F52">
            <v>0</v>
          </cell>
          <cell r="G52" t="str">
            <v>M</v>
          </cell>
          <cell r="H52" t="str">
            <v>Leo Gladman</v>
          </cell>
          <cell r="I52">
            <v>4</v>
          </cell>
          <cell r="J52" t="str">
            <v>QuadKids Primary</v>
          </cell>
          <cell r="M52">
            <v>12.66</v>
          </cell>
          <cell r="N52">
            <v>1.8</v>
          </cell>
          <cell r="O52">
            <v>2.21</v>
          </cell>
          <cell r="P52">
            <v>14.47</v>
          </cell>
          <cell r="Q52">
            <v>43</v>
          </cell>
          <cell r="R52">
            <v>49</v>
          </cell>
          <cell r="S52">
            <v>49</v>
          </cell>
          <cell r="T52">
            <v>28</v>
          </cell>
          <cell r="U52">
            <v>169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</row>
        <row r="53">
          <cell r="A53" t="str">
            <v>91</v>
          </cell>
          <cell r="B53" t="str">
            <v>Charlie Gossage</v>
          </cell>
          <cell r="C53" t="str">
            <v>Crawley AC</v>
          </cell>
          <cell r="D53" t="str">
            <v>M</v>
          </cell>
          <cell r="E53">
            <v>0</v>
          </cell>
          <cell r="F53">
            <v>0</v>
          </cell>
          <cell r="G53" t="str">
            <v>M</v>
          </cell>
          <cell r="H53" t="str">
            <v>Charlie Gossage</v>
          </cell>
          <cell r="I53">
            <v>4</v>
          </cell>
          <cell r="J53" t="str">
            <v>QuadKids Primary</v>
          </cell>
          <cell r="M53">
            <v>12.54</v>
          </cell>
          <cell r="N53">
            <v>1.64</v>
          </cell>
          <cell r="O53">
            <v>2.2599999999999998</v>
          </cell>
          <cell r="P53">
            <v>35.97</v>
          </cell>
          <cell r="Q53">
            <v>45</v>
          </cell>
          <cell r="R53">
            <v>41</v>
          </cell>
          <cell r="S53">
            <v>44</v>
          </cell>
          <cell r="T53">
            <v>71</v>
          </cell>
          <cell r="U53">
            <v>201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</row>
        <row r="54">
          <cell r="A54" t="str">
            <v/>
          </cell>
          <cell r="B54" t="str">
            <v/>
          </cell>
          <cell r="C54" t="str">
            <v>...</v>
          </cell>
          <cell r="D54" t="str">
            <v>M</v>
          </cell>
          <cell r="E54">
            <v>0</v>
          </cell>
          <cell r="F54">
            <v>0</v>
          </cell>
          <cell r="G54" t="str">
            <v>M</v>
          </cell>
          <cell r="H54" t="str">
            <v/>
          </cell>
          <cell r="I54">
            <v>0</v>
          </cell>
          <cell r="J54" t="str">
            <v/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</row>
        <row r="55">
          <cell r="A55" t="str">
            <v>95</v>
          </cell>
          <cell r="B55" t="str">
            <v>Tommy Gray</v>
          </cell>
          <cell r="C55" t="str">
            <v>Brighton &amp; Hove AC</v>
          </cell>
          <cell r="D55" t="str">
            <v>M</v>
          </cell>
          <cell r="E55">
            <v>0</v>
          </cell>
          <cell r="F55">
            <v>0</v>
          </cell>
          <cell r="G55" t="str">
            <v>M</v>
          </cell>
          <cell r="H55" t="str">
            <v>Tommy Gray</v>
          </cell>
          <cell r="I55">
            <v>4</v>
          </cell>
          <cell r="J55" t="str">
            <v>QuadKids Primary</v>
          </cell>
          <cell r="M55">
            <v>11.55</v>
          </cell>
          <cell r="N55">
            <v>1.77</v>
          </cell>
          <cell r="O55">
            <v>2.04</v>
          </cell>
          <cell r="P55">
            <v>25.85</v>
          </cell>
          <cell r="Q55">
            <v>54</v>
          </cell>
          <cell r="R55">
            <v>47</v>
          </cell>
          <cell r="S55">
            <v>66</v>
          </cell>
          <cell r="T55">
            <v>51</v>
          </cell>
          <cell r="U55">
            <v>218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</row>
        <row r="56">
          <cell r="A56" t="str">
            <v>96</v>
          </cell>
          <cell r="B56" t="str">
            <v>Miller Hale</v>
          </cell>
          <cell r="C56" t="str">
            <v>Haywards Heath Harriers</v>
          </cell>
          <cell r="D56" t="str">
            <v>M</v>
          </cell>
          <cell r="E56">
            <v>0</v>
          </cell>
          <cell r="F56">
            <v>0</v>
          </cell>
          <cell r="G56" t="str">
            <v>M</v>
          </cell>
          <cell r="H56" t="str">
            <v>Miller Hale</v>
          </cell>
          <cell r="I56">
            <v>4</v>
          </cell>
          <cell r="J56" t="str">
            <v>QuadKids Primary</v>
          </cell>
          <cell r="M56">
            <v>11.81</v>
          </cell>
          <cell r="N56">
            <v>1.71</v>
          </cell>
          <cell r="O56">
            <v>2.0499999999999998</v>
          </cell>
          <cell r="P56">
            <v>21.69</v>
          </cell>
          <cell r="Q56">
            <v>52</v>
          </cell>
          <cell r="R56">
            <v>44</v>
          </cell>
          <cell r="S56">
            <v>65</v>
          </cell>
          <cell r="T56">
            <v>43</v>
          </cell>
          <cell r="U56">
            <v>204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</row>
        <row r="57">
          <cell r="A57" t="str">
            <v>97</v>
          </cell>
          <cell r="B57" t="str">
            <v>Fynn Hall</v>
          </cell>
          <cell r="C57" t="str">
            <v>Hastings AC</v>
          </cell>
          <cell r="D57" t="str">
            <v>M</v>
          </cell>
          <cell r="E57">
            <v>0</v>
          </cell>
          <cell r="F57">
            <v>0</v>
          </cell>
          <cell r="G57" t="str">
            <v>M</v>
          </cell>
          <cell r="H57" t="str">
            <v>Fynn Hall</v>
          </cell>
          <cell r="I57">
            <v>4</v>
          </cell>
          <cell r="J57" t="str">
            <v>QuadKids Primary</v>
          </cell>
          <cell r="M57">
            <v>12.5</v>
          </cell>
          <cell r="N57">
            <v>1.71</v>
          </cell>
          <cell r="O57">
            <v>2.0499999999999998</v>
          </cell>
          <cell r="P57">
            <v>19.739999999999998</v>
          </cell>
          <cell r="Q57">
            <v>45</v>
          </cell>
          <cell r="R57">
            <v>44</v>
          </cell>
          <cell r="S57">
            <v>65</v>
          </cell>
          <cell r="T57">
            <v>39</v>
          </cell>
          <cell r="U57">
            <v>193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</row>
        <row r="58">
          <cell r="A58" t="str">
            <v>102</v>
          </cell>
          <cell r="B58" t="str">
            <v>Cody Hart</v>
          </cell>
          <cell r="C58" t="str">
            <v>Hastings AC</v>
          </cell>
          <cell r="D58" t="str">
            <v>M</v>
          </cell>
          <cell r="E58">
            <v>0</v>
          </cell>
          <cell r="F58">
            <v>0</v>
          </cell>
          <cell r="G58" t="str">
            <v>M</v>
          </cell>
          <cell r="H58" t="str">
            <v>Cody Hart</v>
          </cell>
          <cell r="I58">
            <v>4</v>
          </cell>
          <cell r="J58" t="str">
            <v>QuadKids Primary</v>
          </cell>
          <cell r="M58">
            <v>11.79</v>
          </cell>
          <cell r="N58">
            <v>1.96</v>
          </cell>
          <cell r="O58">
            <v>2.0699999999999998</v>
          </cell>
          <cell r="P58">
            <v>30.49</v>
          </cell>
          <cell r="Q58">
            <v>52</v>
          </cell>
          <cell r="R58">
            <v>57</v>
          </cell>
          <cell r="S58">
            <v>63</v>
          </cell>
          <cell r="T58">
            <v>60</v>
          </cell>
          <cell r="U58">
            <v>232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</row>
        <row r="59">
          <cell r="A59" t="str">
            <v>124</v>
          </cell>
          <cell r="B59" t="str">
            <v>Morris Kane</v>
          </cell>
          <cell r="C59" t="str">
            <v>East Grinstead and District AC</v>
          </cell>
          <cell r="D59" t="str">
            <v>M</v>
          </cell>
          <cell r="E59">
            <v>0</v>
          </cell>
          <cell r="F59">
            <v>0</v>
          </cell>
          <cell r="G59" t="str">
            <v>M</v>
          </cell>
          <cell r="H59" t="str">
            <v>Morris Kane</v>
          </cell>
          <cell r="I59">
            <v>4</v>
          </cell>
          <cell r="J59" t="str">
            <v>QuadKids Primary</v>
          </cell>
          <cell r="M59">
            <v>12.59</v>
          </cell>
          <cell r="N59">
            <v>1.82</v>
          </cell>
          <cell r="O59">
            <v>2.1</v>
          </cell>
          <cell r="P59">
            <v>28.47</v>
          </cell>
          <cell r="Q59">
            <v>44</v>
          </cell>
          <cell r="R59">
            <v>50</v>
          </cell>
          <cell r="S59">
            <v>60</v>
          </cell>
          <cell r="T59">
            <v>56</v>
          </cell>
          <cell r="U59">
            <v>210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</row>
        <row r="60">
          <cell r="A60" t="str">
            <v>128</v>
          </cell>
          <cell r="B60" t="str">
            <v>Raphael Kelly</v>
          </cell>
          <cell r="C60" t="str">
            <v>Brighton &amp; Hove AC</v>
          </cell>
          <cell r="D60" t="str">
            <v>M</v>
          </cell>
          <cell r="E60">
            <v>0</v>
          </cell>
          <cell r="F60">
            <v>0</v>
          </cell>
          <cell r="G60" t="str">
            <v>M</v>
          </cell>
          <cell r="H60" t="str">
            <v>Raphael Kelly</v>
          </cell>
          <cell r="I60">
            <v>4</v>
          </cell>
          <cell r="J60" t="str">
            <v>QuadKids Primary</v>
          </cell>
          <cell r="M60">
            <v>12.28</v>
          </cell>
          <cell r="N60">
            <v>1.84</v>
          </cell>
          <cell r="O60">
            <v>1.53</v>
          </cell>
          <cell r="P60">
            <v>21.1</v>
          </cell>
          <cell r="Q60">
            <v>47</v>
          </cell>
          <cell r="R60">
            <v>51</v>
          </cell>
          <cell r="S60">
            <v>77</v>
          </cell>
          <cell r="T60">
            <v>42</v>
          </cell>
          <cell r="U60">
            <v>217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</row>
        <row r="61">
          <cell r="A61" t="str">
            <v/>
          </cell>
          <cell r="B61" t="str">
            <v/>
          </cell>
          <cell r="C61" t="str">
            <v>...</v>
          </cell>
          <cell r="D61" t="str">
            <v>M</v>
          </cell>
          <cell r="E61">
            <v>0</v>
          </cell>
          <cell r="F61">
            <v>0</v>
          </cell>
          <cell r="G61" t="str">
            <v>M</v>
          </cell>
          <cell r="H61" t="str">
            <v/>
          </cell>
          <cell r="I61">
            <v>0</v>
          </cell>
          <cell r="J61" t="str">
            <v/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</row>
        <row r="62">
          <cell r="A62" t="str">
            <v/>
          </cell>
          <cell r="B62" t="str">
            <v/>
          </cell>
          <cell r="C62" t="str">
            <v>...</v>
          </cell>
          <cell r="D62" t="str">
            <v>M</v>
          </cell>
          <cell r="E62">
            <v>0</v>
          </cell>
          <cell r="F62">
            <v>0</v>
          </cell>
          <cell r="G62" t="str">
            <v>M</v>
          </cell>
          <cell r="H62" t="str">
            <v/>
          </cell>
          <cell r="I62">
            <v>0</v>
          </cell>
          <cell r="J62" t="str">
            <v/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</row>
        <row r="63">
          <cell r="A63" t="str">
            <v>149</v>
          </cell>
          <cell r="B63" t="str">
            <v>Albert Lovelock</v>
          </cell>
          <cell r="C63" t="str">
            <v>Lewes AC</v>
          </cell>
          <cell r="D63" t="str">
            <v>M</v>
          </cell>
          <cell r="E63">
            <v>0</v>
          </cell>
          <cell r="F63">
            <v>0</v>
          </cell>
          <cell r="G63" t="str">
            <v>M</v>
          </cell>
          <cell r="H63" t="str">
            <v>Albert Lovelock</v>
          </cell>
          <cell r="I63">
            <v>4</v>
          </cell>
          <cell r="J63" t="str">
            <v>QuadKids Primary</v>
          </cell>
          <cell r="M63">
            <v>12.99</v>
          </cell>
          <cell r="N63">
            <v>1.51</v>
          </cell>
          <cell r="O63">
            <v>0</v>
          </cell>
          <cell r="P63">
            <v>17.02</v>
          </cell>
          <cell r="Q63">
            <v>40</v>
          </cell>
          <cell r="R63">
            <v>34</v>
          </cell>
          <cell r="S63">
            <v>0</v>
          </cell>
          <cell r="T63">
            <v>34</v>
          </cell>
          <cell r="U63">
            <v>108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</row>
        <row r="64">
          <cell r="A64" t="str">
            <v>150</v>
          </cell>
          <cell r="B64" t="str">
            <v>Finlay Lumber-Fry</v>
          </cell>
          <cell r="C64" t="str">
            <v>Eastbourne AC</v>
          </cell>
          <cell r="D64" t="str">
            <v>M</v>
          </cell>
          <cell r="E64">
            <v>0</v>
          </cell>
          <cell r="F64">
            <v>0</v>
          </cell>
          <cell r="G64" t="str">
            <v>M</v>
          </cell>
          <cell r="H64" t="str">
            <v>Finlay Lumber-Fry</v>
          </cell>
          <cell r="I64">
            <v>4</v>
          </cell>
          <cell r="J64" t="str">
            <v>QuadKids Primary</v>
          </cell>
          <cell r="M64">
            <v>12.79</v>
          </cell>
          <cell r="N64">
            <v>1.62</v>
          </cell>
          <cell r="O64">
            <v>2.0699999999999998</v>
          </cell>
          <cell r="P64">
            <v>19.98</v>
          </cell>
          <cell r="Q64">
            <v>42</v>
          </cell>
          <cell r="R64">
            <v>40</v>
          </cell>
          <cell r="S64">
            <v>63</v>
          </cell>
          <cell r="T64">
            <v>39</v>
          </cell>
          <cell r="U64">
            <v>184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</row>
        <row r="65">
          <cell r="A65" t="str">
            <v>151</v>
          </cell>
          <cell r="B65" t="str">
            <v>Lucas Lupton-Jones</v>
          </cell>
          <cell r="C65" t="str">
            <v>Haywards Heath Harriers</v>
          </cell>
          <cell r="D65" t="str">
            <v>M</v>
          </cell>
          <cell r="E65">
            <v>0</v>
          </cell>
          <cell r="F65">
            <v>0</v>
          </cell>
          <cell r="G65" t="str">
            <v>M</v>
          </cell>
          <cell r="H65" t="str">
            <v>Lucas Lupton-Jones</v>
          </cell>
          <cell r="I65">
            <v>4</v>
          </cell>
          <cell r="J65" t="str">
            <v>QuadKids Primary</v>
          </cell>
          <cell r="M65">
            <v>13.41</v>
          </cell>
          <cell r="N65">
            <v>1.38</v>
          </cell>
          <cell r="O65">
            <v>2.11</v>
          </cell>
          <cell r="P65">
            <v>25.53</v>
          </cell>
          <cell r="Q65">
            <v>36</v>
          </cell>
          <cell r="R65">
            <v>28</v>
          </cell>
          <cell r="S65">
            <v>59</v>
          </cell>
          <cell r="T65">
            <v>51</v>
          </cell>
          <cell r="U65">
            <v>174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</row>
        <row r="66">
          <cell r="A66" t="str">
            <v>155</v>
          </cell>
          <cell r="B66" t="str">
            <v>Oliver Maranzano</v>
          </cell>
          <cell r="C66" t="str">
            <v>East Grinstead and District AC</v>
          </cell>
          <cell r="D66" t="str">
            <v>M</v>
          </cell>
          <cell r="E66">
            <v>0</v>
          </cell>
          <cell r="F66">
            <v>0</v>
          </cell>
          <cell r="G66" t="str">
            <v>M</v>
          </cell>
          <cell r="H66" t="str">
            <v>Oliver Maranzano</v>
          </cell>
          <cell r="I66">
            <v>4</v>
          </cell>
          <cell r="J66" t="str">
            <v>QuadKids Primary</v>
          </cell>
          <cell r="M66">
            <v>11.59</v>
          </cell>
          <cell r="N66">
            <v>1.94</v>
          </cell>
          <cell r="O66">
            <v>1.57</v>
          </cell>
          <cell r="P66">
            <v>27.17</v>
          </cell>
          <cell r="Q66">
            <v>54</v>
          </cell>
          <cell r="R66">
            <v>56</v>
          </cell>
          <cell r="S66">
            <v>73</v>
          </cell>
          <cell r="T66">
            <v>54</v>
          </cell>
          <cell r="U66">
            <v>237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</row>
        <row r="67">
          <cell r="A67" t="str">
            <v>161</v>
          </cell>
          <cell r="B67" t="str">
            <v>Louis Matthews</v>
          </cell>
          <cell r="C67" t="str">
            <v>Crawley AC</v>
          </cell>
          <cell r="D67" t="str">
            <v>M</v>
          </cell>
          <cell r="E67">
            <v>0</v>
          </cell>
          <cell r="F67">
            <v>0</v>
          </cell>
          <cell r="G67" t="str">
            <v>M</v>
          </cell>
          <cell r="H67" t="str">
            <v>Louis Matthews</v>
          </cell>
          <cell r="I67">
            <v>4</v>
          </cell>
          <cell r="J67" t="str">
            <v>QuadKids Primary</v>
          </cell>
          <cell r="M67">
            <v>11.45</v>
          </cell>
          <cell r="N67">
            <v>1.71</v>
          </cell>
          <cell r="O67">
            <v>1.56</v>
          </cell>
          <cell r="P67">
            <v>24.92</v>
          </cell>
          <cell r="Q67">
            <v>55</v>
          </cell>
          <cell r="R67">
            <v>44</v>
          </cell>
          <cell r="S67">
            <v>74</v>
          </cell>
          <cell r="T67">
            <v>49</v>
          </cell>
          <cell r="U67">
            <v>222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</row>
        <row r="68">
          <cell r="A68" t="str">
            <v>164</v>
          </cell>
          <cell r="B68" t="str">
            <v>Jacob Meads</v>
          </cell>
          <cell r="C68" t="str">
            <v>East Grinstead and District AC</v>
          </cell>
          <cell r="D68" t="str">
            <v>M</v>
          </cell>
          <cell r="E68">
            <v>0</v>
          </cell>
          <cell r="F68">
            <v>0</v>
          </cell>
          <cell r="G68" t="str">
            <v>M</v>
          </cell>
          <cell r="H68" t="str">
            <v>Jacob Meads</v>
          </cell>
          <cell r="I68">
            <v>4</v>
          </cell>
          <cell r="J68" t="str">
            <v>QuadKids Primary</v>
          </cell>
          <cell r="M68">
            <v>11.8</v>
          </cell>
          <cell r="N68">
            <v>1.77</v>
          </cell>
          <cell r="O68">
            <v>2.0499999999999998</v>
          </cell>
          <cell r="P68">
            <v>23.42</v>
          </cell>
          <cell r="Q68">
            <v>52</v>
          </cell>
          <cell r="R68">
            <v>47</v>
          </cell>
          <cell r="S68">
            <v>65</v>
          </cell>
          <cell r="T68">
            <v>46</v>
          </cell>
          <cell r="U68">
            <v>210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</row>
        <row r="69">
          <cell r="A69" t="str">
            <v>165</v>
          </cell>
          <cell r="B69" t="str">
            <v>Jonah Messer</v>
          </cell>
          <cell r="C69" t="str">
            <v>Eastbourne AC</v>
          </cell>
          <cell r="D69" t="str">
            <v>M</v>
          </cell>
          <cell r="E69">
            <v>0</v>
          </cell>
          <cell r="F69">
            <v>0</v>
          </cell>
          <cell r="G69" t="str">
            <v>M</v>
          </cell>
          <cell r="H69" t="str">
            <v>Jonah Messer</v>
          </cell>
          <cell r="I69">
            <v>4</v>
          </cell>
          <cell r="J69" t="str">
            <v>QuadKids Primary</v>
          </cell>
          <cell r="M69">
            <v>12.52</v>
          </cell>
          <cell r="N69">
            <v>1.94</v>
          </cell>
          <cell r="O69">
            <v>2.0299999999999998</v>
          </cell>
          <cell r="P69">
            <v>19.989999999999998</v>
          </cell>
          <cell r="Q69">
            <v>45</v>
          </cell>
          <cell r="R69">
            <v>56</v>
          </cell>
          <cell r="S69">
            <v>67</v>
          </cell>
          <cell r="T69">
            <v>39</v>
          </cell>
          <cell r="U69">
            <v>207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</row>
        <row r="70">
          <cell r="A70" t="str">
            <v>166</v>
          </cell>
          <cell r="B70" t="str">
            <v>Seth Mewis</v>
          </cell>
          <cell r="C70" t="str">
            <v>East Grinstead and District AC</v>
          </cell>
          <cell r="D70" t="str">
            <v>M</v>
          </cell>
          <cell r="E70">
            <v>0</v>
          </cell>
          <cell r="F70">
            <v>0</v>
          </cell>
          <cell r="G70" t="str">
            <v>M</v>
          </cell>
          <cell r="H70" t="str">
            <v>Seth Mewis</v>
          </cell>
          <cell r="I70">
            <v>4</v>
          </cell>
          <cell r="J70" t="str">
            <v>QuadKids Primary</v>
          </cell>
          <cell r="M70">
            <v>13.4</v>
          </cell>
          <cell r="N70">
            <v>1.57</v>
          </cell>
          <cell r="O70">
            <v>2.23</v>
          </cell>
          <cell r="P70">
            <v>16.79</v>
          </cell>
          <cell r="Q70">
            <v>36</v>
          </cell>
          <cell r="R70">
            <v>37</v>
          </cell>
          <cell r="S70">
            <v>47</v>
          </cell>
          <cell r="T70">
            <v>33</v>
          </cell>
          <cell r="U70">
            <v>153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</row>
        <row r="71">
          <cell r="A71" t="str">
            <v>171</v>
          </cell>
          <cell r="B71" t="str">
            <v>Oscar Mizen</v>
          </cell>
          <cell r="C71" t="str">
            <v>Eastbourne AC</v>
          </cell>
          <cell r="D71" t="str">
            <v>M</v>
          </cell>
          <cell r="E71">
            <v>0</v>
          </cell>
          <cell r="F71">
            <v>0</v>
          </cell>
          <cell r="G71" t="str">
            <v>M</v>
          </cell>
          <cell r="H71" t="str">
            <v>Oscar Mizen</v>
          </cell>
          <cell r="I71">
            <v>4</v>
          </cell>
          <cell r="J71" t="str">
            <v>QuadKids Primary</v>
          </cell>
          <cell r="M71">
            <v>11.53</v>
          </cell>
          <cell r="N71">
            <v>1.77</v>
          </cell>
          <cell r="O71">
            <v>1.59</v>
          </cell>
          <cell r="P71">
            <v>25.6</v>
          </cell>
          <cell r="Q71">
            <v>55</v>
          </cell>
          <cell r="R71">
            <v>47</v>
          </cell>
          <cell r="S71">
            <v>71</v>
          </cell>
          <cell r="T71">
            <v>51</v>
          </cell>
          <cell r="U71">
            <v>224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</row>
        <row r="72">
          <cell r="A72" t="str">
            <v>175</v>
          </cell>
          <cell r="B72" t="str">
            <v>Paul Nixon</v>
          </cell>
          <cell r="C72" t="str">
            <v>Crawley AC</v>
          </cell>
          <cell r="D72" t="str">
            <v>M</v>
          </cell>
          <cell r="E72">
            <v>0</v>
          </cell>
          <cell r="F72">
            <v>0</v>
          </cell>
          <cell r="G72" t="str">
            <v>M</v>
          </cell>
          <cell r="H72" t="str">
            <v>Paul Nixon</v>
          </cell>
          <cell r="I72">
            <v>4</v>
          </cell>
          <cell r="J72" t="str">
            <v>QuadKids Primary</v>
          </cell>
          <cell r="M72">
            <v>11.68</v>
          </cell>
          <cell r="N72">
            <v>1.95</v>
          </cell>
          <cell r="O72">
            <v>2.0299999999999998</v>
          </cell>
          <cell r="P72">
            <v>20.64</v>
          </cell>
          <cell r="Q72">
            <v>53</v>
          </cell>
          <cell r="R72">
            <v>56</v>
          </cell>
          <cell r="S72">
            <v>67</v>
          </cell>
          <cell r="T72">
            <v>41</v>
          </cell>
          <cell r="U72">
            <v>217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</row>
        <row r="73">
          <cell r="A73" t="str">
            <v>177</v>
          </cell>
          <cell r="B73" t="str">
            <v>Elvis O Murchu</v>
          </cell>
          <cell r="C73" t="str">
            <v>Unattached</v>
          </cell>
          <cell r="D73" t="str">
            <v>M</v>
          </cell>
          <cell r="E73">
            <v>0</v>
          </cell>
          <cell r="F73">
            <v>0</v>
          </cell>
          <cell r="G73" t="str">
            <v>M</v>
          </cell>
          <cell r="H73" t="str">
            <v>Elvis O Murchu</v>
          </cell>
          <cell r="I73">
            <v>4</v>
          </cell>
          <cell r="J73" t="str">
            <v>QuadKids Primary</v>
          </cell>
          <cell r="M73">
            <v>12.28</v>
          </cell>
          <cell r="N73">
            <v>1.82</v>
          </cell>
          <cell r="O73">
            <v>2.0299999999999998</v>
          </cell>
          <cell r="P73">
            <v>22.41</v>
          </cell>
          <cell r="Q73">
            <v>47</v>
          </cell>
          <cell r="R73">
            <v>50</v>
          </cell>
          <cell r="S73">
            <v>67</v>
          </cell>
          <cell r="T73">
            <v>44</v>
          </cell>
          <cell r="U73">
            <v>208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</row>
        <row r="74">
          <cell r="A74" t="str">
            <v>180</v>
          </cell>
          <cell r="B74" t="str">
            <v>Alex Obeng</v>
          </cell>
          <cell r="C74" t="str">
            <v>Brighton &amp; Hove AC</v>
          </cell>
          <cell r="D74" t="str">
            <v>M</v>
          </cell>
          <cell r="E74">
            <v>0</v>
          </cell>
          <cell r="F74">
            <v>0</v>
          </cell>
          <cell r="G74" t="str">
            <v>M</v>
          </cell>
          <cell r="H74" t="str">
            <v>Alex Obeng</v>
          </cell>
          <cell r="I74">
            <v>4</v>
          </cell>
          <cell r="J74" t="str">
            <v>QuadKids Primary</v>
          </cell>
          <cell r="M74">
            <v>12.29</v>
          </cell>
          <cell r="N74">
            <v>1.77</v>
          </cell>
          <cell r="O74">
            <v>2.0499999999999998</v>
          </cell>
          <cell r="P74">
            <v>29.5</v>
          </cell>
          <cell r="Q74">
            <v>47</v>
          </cell>
          <cell r="R74">
            <v>47</v>
          </cell>
          <cell r="S74">
            <v>65</v>
          </cell>
          <cell r="T74">
            <v>59</v>
          </cell>
          <cell r="U74">
            <v>218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</row>
        <row r="75">
          <cell r="A75" t="str">
            <v>178</v>
          </cell>
          <cell r="B75" t="str">
            <v>Samuel O'Sullivan</v>
          </cell>
          <cell r="C75" t="str">
            <v>East Grinstead and District AC</v>
          </cell>
          <cell r="D75" t="str">
            <v>M</v>
          </cell>
          <cell r="E75">
            <v>0</v>
          </cell>
          <cell r="F75">
            <v>0</v>
          </cell>
          <cell r="G75" t="str">
            <v>M</v>
          </cell>
          <cell r="H75" t="str">
            <v>Samuel O'Sullivan</v>
          </cell>
          <cell r="I75">
            <v>4</v>
          </cell>
          <cell r="J75" t="str">
            <v>QuadKids Primary</v>
          </cell>
          <cell r="M75">
            <v>13.35</v>
          </cell>
          <cell r="N75">
            <v>1.34</v>
          </cell>
          <cell r="O75">
            <v>2.1800000000000002</v>
          </cell>
          <cell r="P75">
            <v>18.36</v>
          </cell>
          <cell r="Q75">
            <v>36</v>
          </cell>
          <cell r="R75">
            <v>26</v>
          </cell>
          <cell r="S75">
            <v>52</v>
          </cell>
          <cell r="T75">
            <v>36</v>
          </cell>
          <cell r="U75">
            <v>150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</row>
        <row r="76">
          <cell r="A76" t="str">
            <v/>
          </cell>
          <cell r="B76" t="str">
            <v/>
          </cell>
          <cell r="C76" t="str">
            <v>...</v>
          </cell>
          <cell r="D76" t="str">
            <v>M</v>
          </cell>
          <cell r="E76">
            <v>0</v>
          </cell>
          <cell r="F76">
            <v>0</v>
          </cell>
          <cell r="G76" t="str">
            <v>M</v>
          </cell>
          <cell r="H76" t="str">
            <v/>
          </cell>
          <cell r="I76">
            <v>0</v>
          </cell>
          <cell r="J76" t="str">
            <v/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</row>
        <row r="77">
          <cell r="A77" t="str">
            <v>186</v>
          </cell>
          <cell r="B77" t="str">
            <v>Fynn Paterson-Jewell</v>
          </cell>
          <cell r="C77" t="str">
            <v>Brighton &amp; Hove AC</v>
          </cell>
          <cell r="D77" t="str">
            <v>M</v>
          </cell>
          <cell r="E77">
            <v>0</v>
          </cell>
          <cell r="F77">
            <v>0</v>
          </cell>
          <cell r="G77" t="str">
            <v>M</v>
          </cell>
          <cell r="H77" t="str">
            <v>Fynn Paterson-Jewell</v>
          </cell>
          <cell r="I77">
            <v>4</v>
          </cell>
          <cell r="J77" t="str">
            <v>QuadKids Primary</v>
          </cell>
          <cell r="M77">
            <v>13.11</v>
          </cell>
          <cell r="N77">
            <v>0</v>
          </cell>
          <cell r="O77">
            <v>0</v>
          </cell>
          <cell r="P77">
            <v>18.87</v>
          </cell>
          <cell r="Q77">
            <v>39</v>
          </cell>
          <cell r="R77">
            <v>0</v>
          </cell>
          <cell r="S77">
            <v>0</v>
          </cell>
          <cell r="T77">
            <v>37</v>
          </cell>
          <cell r="U77">
            <v>76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</row>
        <row r="78">
          <cell r="A78" t="str">
            <v>187</v>
          </cell>
          <cell r="B78" t="str">
            <v>Louie Pegley</v>
          </cell>
          <cell r="C78" t="str">
            <v>Phoenix</v>
          </cell>
          <cell r="D78" t="str">
            <v>M</v>
          </cell>
          <cell r="E78">
            <v>0</v>
          </cell>
          <cell r="F78">
            <v>0</v>
          </cell>
          <cell r="G78" t="str">
            <v>M</v>
          </cell>
          <cell r="H78" t="str">
            <v>Louie Pegley</v>
          </cell>
          <cell r="I78">
            <v>4</v>
          </cell>
          <cell r="J78" t="str">
            <v>QuadKids Primary</v>
          </cell>
          <cell r="M78">
            <v>13.26</v>
          </cell>
          <cell r="N78">
            <v>1.54</v>
          </cell>
          <cell r="O78">
            <v>2.02</v>
          </cell>
          <cell r="P78">
            <v>20.190000000000001</v>
          </cell>
          <cell r="Q78">
            <v>37</v>
          </cell>
          <cell r="R78">
            <v>36</v>
          </cell>
          <cell r="S78">
            <v>68</v>
          </cell>
          <cell r="T78">
            <v>40</v>
          </cell>
          <cell r="U78">
            <v>181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</row>
        <row r="79">
          <cell r="A79" t="str">
            <v>192</v>
          </cell>
          <cell r="B79" t="str">
            <v>Charlie Perry</v>
          </cell>
          <cell r="C79" t="str">
            <v>Lewes AC</v>
          </cell>
          <cell r="D79" t="str">
            <v>M</v>
          </cell>
          <cell r="E79">
            <v>0</v>
          </cell>
          <cell r="F79">
            <v>0</v>
          </cell>
          <cell r="G79" t="str">
            <v>M</v>
          </cell>
          <cell r="H79" t="str">
            <v>Charlie Perry</v>
          </cell>
          <cell r="I79">
            <v>4</v>
          </cell>
          <cell r="J79" t="str">
            <v>QuadKids Primary</v>
          </cell>
          <cell r="M79">
            <v>13.15</v>
          </cell>
          <cell r="N79">
            <v>1.53</v>
          </cell>
          <cell r="O79">
            <v>2.16</v>
          </cell>
          <cell r="P79">
            <v>11.73</v>
          </cell>
          <cell r="Q79">
            <v>38</v>
          </cell>
          <cell r="R79">
            <v>35</v>
          </cell>
          <cell r="S79">
            <v>54</v>
          </cell>
          <cell r="T79">
            <v>23</v>
          </cell>
          <cell r="U79">
            <v>150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</row>
        <row r="80">
          <cell r="A80" t="str">
            <v>195</v>
          </cell>
          <cell r="B80" t="str">
            <v>Archer Pilkington</v>
          </cell>
          <cell r="C80" t="str">
            <v>Brighton &amp; Hove AC</v>
          </cell>
          <cell r="D80" t="str">
            <v>M</v>
          </cell>
          <cell r="E80">
            <v>0</v>
          </cell>
          <cell r="F80">
            <v>0</v>
          </cell>
          <cell r="G80" t="str">
            <v>M</v>
          </cell>
          <cell r="H80" t="str">
            <v>Archer Pilkington</v>
          </cell>
          <cell r="I80">
            <v>4</v>
          </cell>
          <cell r="J80" t="str">
            <v>QuadKids Primary</v>
          </cell>
          <cell r="M80">
            <v>11.73</v>
          </cell>
          <cell r="N80">
            <v>1.83</v>
          </cell>
          <cell r="O80">
            <v>2.0299999999999998</v>
          </cell>
          <cell r="P80">
            <v>37.85</v>
          </cell>
          <cell r="Q80">
            <v>53</v>
          </cell>
          <cell r="R80">
            <v>50</v>
          </cell>
          <cell r="S80">
            <v>67</v>
          </cell>
          <cell r="T80">
            <v>75</v>
          </cell>
          <cell r="U80">
            <v>245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</row>
        <row r="81">
          <cell r="A81" t="str">
            <v>204</v>
          </cell>
          <cell r="B81" t="str">
            <v>Jake Pursey</v>
          </cell>
          <cell r="C81" t="str">
            <v>Phoenix</v>
          </cell>
          <cell r="D81" t="str">
            <v>M</v>
          </cell>
          <cell r="E81">
            <v>0</v>
          </cell>
          <cell r="F81">
            <v>0</v>
          </cell>
          <cell r="G81" t="str">
            <v>M</v>
          </cell>
          <cell r="H81" t="str">
            <v>Jake Pursey</v>
          </cell>
          <cell r="I81">
            <v>4</v>
          </cell>
          <cell r="J81" t="str">
            <v>QuadKids Primary</v>
          </cell>
          <cell r="M81">
            <v>12.39</v>
          </cell>
          <cell r="N81">
            <v>1.68</v>
          </cell>
          <cell r="O81">
            <v>1.56</v>
          </cell>
          <cell r="P81">
            <v>19.22</v>
          </cell>
          <cell r="Q81">
            <v>46</v>
          </cell>
          <cell r="R81">
            <v>43</v>
          </cell>
          <cell r="S81">
            <v>74</v>
          </cell>
          <cell r="T81">
            <v>38</v>
          </cell>
          <cell r="U81">
            <v>201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</row>
        <row r="82">
          <cell r="A82" t="str">
            <v/>
          </cell>
          <cell r="B82" t="str">
            <v/>
          </cell>
          <cell r="C82" t="str">
            <v>...</v>
          </cell>
          <cell r="D82" t="str">
            <v>M</v>
          </cell>
          <cell r="E82">
            <v>0</v>
          </cell>
          <cell r="F82">
            <v>0</v>
          </cell>
          <cell r="G82" t="str">
            <v>M</v>
          </cell>
          <cell r="H82" t="str">
            <v/>
          </cell>
          <cell r="I82">
            <v>0</v>
          </cell>
          <cell r="J82" t="str">
            <v/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</row>
        <row r="83">
          <cell r="A83" t="str">
            <v>222</v>
          </cell>
          <cell r="B83" t="str">
            <v>Leo Sena</v>
          </cell>
          <cell r="C83" t="str">
            <v>East Grinstead and District AC</v>
          </cell>
          <cell r="D83" t="str">
            <v>M</v>
          </cell>
          <cell r="E83">
            <v>0</v>
          </cell>
          <cell r="F83">
            <v>0</v>
          </cell>
          <cell r="G83" t="str">
            <v>M</v>
          </cell>
          <cell r="H83" t="str">
            <v>Leo Sena</v>
          </cell>
          <cell r="I83">
            <v>4</v>
          </cell>
          <cell r="J83" t="str">
            <v>QuadKids Primary</v>
          </cell>
          <cell r="M83">
            <v>13.08</v>
          </cell>
          <cell r="N83">
            <v>1.72</v>
          </cell>
          <cell r="O83">
            <v>2.2799999999999998</v>
          </cell>
          <cell r="P83">
            <v>18.489999999999998</v>
          </cell>
          <cell r="Q83">
            <v>39</v>
          </cell>
          <cell r="R83">
            <v>45</v>
          </cell>
          <cell r="S83">
            <v>42</v>
          </cell>
          <cell r="T83">
            <v>36</v>
          </cell>
          <cell r="U83">
            <v>162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</row>
        <row r="84">
          <cell r="A84" t="str">
            <v>223</v>
          </cell>
          <cell r="B84" t="str">
            <v xml:space="preserve">Noah Seymour </v>
          </cell>
          <cell r="C84" t="str">
            <v>Haywards Heath Harriers</v>
          </cell>
          <cell r="D84" t="str">
            <v>M</v>
          </cell>
          <cell r="E84">
            <v>0</v>
          </cell>
          <cell r="F84">
            <v>0</v>
          </cell>
          <cell r="G84" t="str">
            <v>M</v>
          </cell>
          <cell r="H84" t="str">
            <v xml:space="preserve">Noah Seymour </v>
          </cell>
          <cell r="I84">
            <v>4</v>
          </cell>
          <cell r="J84" t="str">
            <v>QuadKids Primary</v>
          </cell>
          <cell r="M84">
            <v>12.78</v>
          </cell>
          <cell r="N84">
            <v>1.69</v>
          </cell>
          <cell r="O84">
            <v>2.08</v>
          </cell>
          <cell r="P84">
            <v>21.39</v>
          </cell>
          <cell r="Q84">
            <v>42</v>
          </cell>
          <cell r="R84">
            <v>43</v>
          </cell>
          <cell r="S84">
            <v>62</v>
          </cell>
          <cell r="T84">
            <v>42</v>
          </cell>
          <cell r="U84">
            <v>189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</row>
        <row r="85">
          <cell r="A85" t="str">
            <v>226</v>
          </cell>
          <cell r="B85" t="str">
            <v>Harry Siddle</v>
          </cell>
          <cell r="C85" t="str">
            <v>Phoenix</v>
          </cell>
          <cell r="D85" t="str">
            <v>M</v>
          </cell>
          <cell r="E85">
            <v>0</v>
          </cell>
          <cell r="F85">
            <v>0</v>
          </cell>
          <cell r="G85" t="str">
            <v>M</v>
          </cell>
          <cell r="H85" t="str">
            <v>Harry Siddle</v>
          </cell>
          <cell r="I85">
            <v>4</v>
          </cell>
          <cell r="J85" t="str">
            <v>QuadKids Primary</v>
          </cell>
          <cell r="M85">
            <v>11.81</v>
          </cell>
          <cell r="N85">
            <v>1.81</v>
          </cell>
          <cell r="O85">
            <v>2.02</v>
          </cell>
          <cell r="P85">
            <v>23.99</v>
          </cell>
          <cell r="Q85">
            <v>52</v>
          </cell>
          <cell r="R85">
            <v>49</v>
          </cell>
          <cell r="S85">
            <v>68</v>
          </cell>
          <cell r="T85">
            <v>47</v>
          </cell>
          <cell r="U85">
            <v>216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</row>
        <row r="86">
          <cell r="A86" t="str">
            <v>230</v>
          </cell>
          <cell r="B86" t="str">
            <v xml:space="preserve">Will Spiers </v>
          </cell>
          <cell r="C86" t="str">
            <v>East Grinstead and District AC</v>
          </cell>
          <cell r="D86" t="str">
            <v>M</v>
          </cell>
          <cell r="E86">
            <v>0</v>
          </cell>
          <cell r="F86">
            <v>0</v>
          </cell>
          <cell r="G86" t="str">
            <v>M</v>
          </cell>
          <cell r="H86" t="str">
            <v xml:space="preserve">Will Spiers </v>
          </cell>
          <cell r="I86">
            <v>4</v>
          </cell>
          <cell r="J86" t="str">
            <v>QuadKids Primary</v>
          </cell>
          <cell r="M86">
            <v>11.82</v>
          </cell>
          <cell r="N86">
            <v>1.74</v>
          </cell>
          <cell r="O86">
            <v>2.0499999999999998</v>
          </cell>
          <cell r="P86">
            <v>23.33</v>
          </cell>
          <cell r="Q86">
            <v>52</v>
          </cell>
          <cell r="R86">
            <v>46</v>
          </cell>
          <cell r="S86">
            <v>65</v>
          </cell>
          <cell r="T86">
            <v>46</v>
          </cell>
          <cell r="U86">
            <v>209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</row>
        <row r="87">
          <cell r="A87" t="str">
            <v>233</v>
          </cell>
          <cell r="B87" t="str">
            <v>Leonardo St Louis</v>
          </cell>
          <cell r="C87" t="str">
            <v>Lewes AC</v>
          </cell>
          <cell r="D87" t="str">
            <v>M</v>
          </cell>
          <cell r="E87">
            <v>0</v>
          </cell>
          <cell r="F87">
            <v>0</v>
          </cell>
          <cell r="G87" t="str">
            <v>M</v>
          </cell>
          <cell r="H87" t="str">
            <v>Leonardo St Louis</v>
          </cell>
          <cell r="I87">
            <v>4</v>
          </cell>
          <cell r="J87" t="str">
            <v>QuadKids Primary</v>
          </cell>
          <cell r="M87">
            <v>0</v>
          </cell>
          <cell r="N87">
            <v>1.72</v>
          </cell>
          <cell r="O87">
            <v>2.19</v>
          </cell>
          <cell r="P87">
            <v>19.29</v>
          </cell>
          <cell r="Q87">
            <v>0</v>
          </cell>
          <cell r="R87">
            <v>45</v>
          </cell>
          <cell r="S87">
            <v>51</v>
          </cell>
          <cell r="T87">
            <v>38</v>
          </cell>
          <cell r="U87">
            <v>134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</row>
        <row r="88">
          <cell r="A88" t="str">
            <v>251</v>
          </cell>
          <cell r="B88" t="str">
            <v>Theodore Valatin</v>
          </cell>
          <cell r="C88" t="str">
            <v>Worthing &amp; District Harriers</v>
          </cell>
          <cell r="D88" t="str">
            <v>M</v>
          </cell>
          <cell r="E88">
            <v>0</v>
          </cell>
          <cell r="F88">
            <v>0</v>
          </cell>
          <cell r="G88" t="str">
            <v>M</v>
          </cell>
          <cell r="H88" t="str">
            <v>Theodore Valatin</v>
          </cell>
          <cell r="I88">
            <v>4</v>
          </cell>
          <cell r="J88" t="str">
            <v>QuadKids Primary</v>
          </cell>
          <cell r="M88">
            <v>13.31</v>
          </cell>
          <cell r="N88">
            <v>1.68</v>
          </cell>
          <cell r="O88">
            <v>2.25</v>
          </cell>
          <cell r="P88">
            <v>17.02</v>
          </cell>
          <cell r="Q88">
            <v>37</v>
          </cell>
          <cell r="R88">
            <v>43</v>
          </cell>
          <cell r="S88">
            <v>45</v>
          </cell>
          <cell r="T88">
            <v>34</v>
          </cell>
          <cell r="U88">
            <v>159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</row>
        <row r="89">
          <cell r="A89" t="str">
            <v>254</v>
          </cell>
          <cell r="B89" t="str">
            <v>James Vermeer</v>
          </cell>
          <cell r="C89" t="str">
            <v>East Grinstead and District AC</v>
          </cell>
          <cell r="D89" t="str">
            <v>M</v>
          </cell>
          <cell r="E89">
            <v>0</v>
          </cell>
          <cell r="F89">
            <v>0</v>
          </cell>
          <cell r="G89" t="str">
            <v>M</v>
          </cell>
          <cell r="H89" t="str">
            <v>James Vermeer</v>
          </cell>
          <cell r="I89">
            <v>4</v>
          </cell>
          <cell r="J89" t="str">
            <v>QuadKids Primary</v>
          </cell>
          <cell r="M89">
            <v>13.33</v>
          </cell>
          <cell r="N89">
            <v>1.69</v>
          </cell>
          <cell r="O89">
            <v>2.23</v>
          </cell>
          <cell r="P89">
            <v>17.23</v>
          </cell>
          <cell r="Q89">
            <v>37</v>
          </cell>
          <cell r="R89">
            <v>43</v>
          </cell>
          <cell r="S89">
            <v>47</v>
          </cell>
          <cell r="T89">
            <v>34</v>
          </cell>
          <cell r="U89">
            <v>161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</row>
        <row r="90">
          <cell r="A90" t="str">
            <v>268</v>
          </cell>
          <cell r="B90" t="str">
            <v>Lewis Wilby</v>
          </cell>
          <cell r="C90" t="str">
            <v>Phoenix</v>
          </cell>
          <cell r="D90" t="str">
            <v>M</v>
          </cell>
          <cell r="E90">
            <v>0</v>
          </cell>
          <cell r="F90">
            <v>0</v>
          </cell>
          <cell r="G90" t="str">
            <v>M</v>
          </cell>
          <cell r="H90" t="str">
            <v>Lewis Wilby</v>
          </cell>
          <cell r="I90">
            <v>4</v>
          </cell>
          <cell r="J90" t="str">
            <v>QuadKids Primary</v>
          </cell>
          <cell r="M90">
            <v>11.24</v>
          </cell>
          <cell r="N90">
            <v>1.93</v>
          </cell>
          <cell r="O90">
            <v>2.0299999999999998</v>
          </cell>
          <cell r="P90">
            <v>30.14</v>
          </cell>
          <cell r="Q90">
            <v>58</v>
          </cell>
          <cell r="R90">
            <v>55</v>
          </cell>
          <cell r="S90">
            <v>67</v>
          </cell>
          <cell r="T90">
            <v>60</v>
          </cell>
          <cell r="U90">
            <v>240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</row>
        <row r="91">
          <cell r="A91" t="str">
            <v/>
          </cell>
          <cell r="B91" t="str">
            <v/>
          </cell>
          <cell r="C91" t="str">
            <v>...</v>
          </cell>
          <cell r="D91" t="str">
            <v/>
          </cell>
          <cell r="E91">
            <v>0</v>
          </cell>
          <cell r="F91">
            <v>0</v>
          </cell>
          <cell r="G91" t="str">
            <v/>
          </cell>
          <cell r="H91" t="str">
            <v/>
          </cell>
          <cell r="I91">
            <v>0</v>
          </cell>
          <cell r="J91" t="str">
            <v/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</row>
        <row r="92">
          <cell r="A92" t="str">
            <v/>
          </cell>
          <cell r="B92" t="str">
            <v/>
          </cell>
          <cell r="C92" t="str">
            <v>...</v>
          </cell>
          <cell r="D92" t="str">
            <v/>
          </cell>
          <cell r="E92">
            <v>0</v>
          </cell>
          <cell r="F92">
            <v>0</v>
          </cell>
          <cell r="G92" t="str">
            <v/>
          </cell>
          <cell r="H92" t="str">
            <v/>
          </cell>
          <cell r="I92">
            <v>0</v>
          </cell>
          <cell r="J92" t="str">
            <v/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</row>
        <row r="93">
          <cell r="A93" t="str">
            <v/>
          </cell>
          <cell r="B93" t="str">
            <v/>
          </cell>
          <cell r="C93" t="str">
            <v>...</v>
          </cell>
          <cell r="D93" t="str">
            <v/>
          </cell>
          <cell r="E93">
            <v>0</v>
          </cell>
          <cell r="F93">
            <v>0</v>
          </cell>
          <cell r="G93" t="str">
            <v/>
          </cell>
          <cell r="H93" t="str">
            <v/>
          </cell>
          <cell r="I93">
            <v>0</v>
          </cell>
          <cell r="J93" t="str">
            <v/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</row>
        <row r="94">
          <cell r="A94" t="str">
            <v/>
          </cell>
          <cell r="B94" t="str">
            <v/>
          </cell>
          <cell r="C94" t="str">
            <v>...</v>
          </cell>
          <cell r="D94" t="str">
            <v/>
          </cell>
          <cell r="E94">
            <v>0</v>
          </cell>
          <cell r="F94">
            <v>0</v>
          </cell>
          <cell r="G94" t="str">
            <v/>
          </cell>
          <cell r="H94" t="str">
            <v/>
          </cell>
          <cell r="I94">
            <v>0</v>
          </cell>
          <cell r="J94" t="str">
            <v/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</row>
        <row r="95">
          <cell r="A95" t="str">
            <v/>
          </cell>
          <cell r="B95" t="str">
            <v/>
          </cell>
          <cell r="C95" t="str">
            <v>...</v>
          </cell>
          <cell r="D95" t="str">
            <v/>
          </cell>
          <cell r="E95">
            <v>0</v>
          </cell>
          <cell r="F95">
            <v>0</v>
          </cell>
          <cell r="G95" t="str">
            <v/>
          </cell>
          <cell r="H95" t="str">
            <v/>
          </cell>
          <cell r="I95">
            <v>0</v>
          </cell>
          <cell r="J95" t="str">
            <v/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</row>
        <row r="96">
          <cell r="A96" t="str">
            <v/>
          </cell>
          <cell r="B96" t="str">
            <v/>
          </cell>
          <cell r="C96" t="str">
            <v>...</v>
          </cell>
          <cell r="D96" t="str">
            <v/>
          </cell>
          <cell r="E96">
            <v>0</v>
          </cell>
          <cell r="F96">
            <v>0</v>
          </cell>
          <cell r="G96" t="str">
            <v/>
          </cell>
          <cell r="H96" t="str">
            <v/>
          </cell>
          <cell r="I96">
            <v>0</v>
          </cell>
          <cell r="J96" t="str">
            <v/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</row>
        <row r="97">
          <cell r="A97" t="str">
            <v/>
          </cell>
          <cell r="B97" t="str">
            <v/>
          </cell>
          <cell r="C97" t="str">
            <v>...</v>
          </cell>
          <cell r="D97" t="str">
            <v/>
          </cell>
          <cell r="E97">
            <v>0</v>
          </cell>
          <cell r="F97">
            <v>0</v>
          </cell>
          <cell r="G97" t="str">
            <v/>
          </cell>
          <cell r="H97" t="str">
            <v/>
          </cell>
          <cell r="I97">
            <v>0</v>
          </cell>
          <cell r="J97" t="str">
            <v/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</row>
        <row r="98">
          <cell r="A98" t="str">
            <v/>
          </cell>
          <cell r="B98" t="str">
            <v/>
          </cell>
          <cell r="C98" t="str">
            <v>...</v>
          </cell>
          <cell r="D98" t="str">
            <v/>
          </cell>
          <cell r="E98">
            <v>0</v>
          </cell>
          <cell r="F98">
            <v>0</v>
          </cell>
          <cell r="G98" t="str">
            <v/>
          </cell>
          <cell r="H98" t="str">
            <v/>
          </cell>
          <cell r="I98">
            <v>0</v>
          </cell>
          <cell r="J98" t="str">
            <v/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</row>
        <row r="99">
          <cell r="A99" t="str">
            <v/>
          </cell>
          <cell r="B99" t="str">
            <v/>
          </cell>
          <cell r="C99" t="str">
            <v>...</v>
          </cell>
          <cell r="D99" t="str">
            <v/>
          </cell>
          <cell r="E99">
            <v>0</v>
          </cell>
          <cell r="F99">
            <v>0</v>
          </cell>
          <cell r="G99" t="str">
            <v/>
          </cell>
          <cell r="H99" t="str">
            <v/>
          </cell>
          <cell r="I99">
            <v>0</v>
          </cell>
          <cell r="J99" t="str">
            <v/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</row>
        <row r="100">
          <cell r="A100" t="str">
            <v/>
          </cell>
          <cell r="B100" t="str">
            <v/>
          </cell>
          <cell r="C100" t="str">
            <v>...</v>
          </cell>
          <cell r="D100" t="str">
            <v/>
          </cell>
          <cell r="E100">
            <v>0</v>
          </cell>
          <cell r="F100">
            <v>0</v>
          </cell>
          <cell r="G100" t="str">
            <v/>
          </cell>
          <cell r="H100" t="str">
            <v/>
          </cell>
          <cell r="I100">
            <v>0</v>
          </cell>
          <cell r="J100" t="str">
            <v/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</row>
        <row r="101">
          <cell r="A101" t="str">
            <v/>
          </cell>
          <cell r="B101" t="str">
            <v/>
          </cell>
          <cell r="C101" t="str">
            <v>...</v>
          </cell>
          <cell r="D101" t="str">
            <v/>
          </cell>
          <cell r="E101">
            <v>0</v>
          </cell>
          <cell r="F101">
            <v>0</v>
          </cell>
          <cell r="G101" t="str">
            <v/>
          </cell>
          <cell r="H101" t="str">
            <v/>
          </cell>
          <cell r="I101">
            <v>0</v>
          </cell>
          <cell r="J101" t="str">
            <v/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</row>
        <row r="102">
          <cell r="A102" t="str">
            <v/>
          </cell>
          <cell r="B102" t="str">
            <v/>
          </cell>
          <cell r="C102" t="str">
            <v>...</v>
          </cell>
          <cell r="D102" t="str">
            <v/>
          </cell>
          <cell r="E102">
            <v>0</v>
          </cell>
          <cell r="F102">
            <v>0</v>
          </cell>
          <cell r="G102" t="str">
            <v/>
          </cell>
          <cell r="H102" t="str">
            <v/>
          </cell>
          <cell r="I102">
            <v>0</v>
          </cell>
          <cell r="J102" t="str">
            <v/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</row>
        <row r="103">
          <cell r="A103" t="str">
            <v/>
          </cell>
          <cell r="B103" t="str">
            <v/>
          </cell>
          <cell r="C103" t="str">
            <v>...</v>
          </cell>
          <cell r="D103" t="str">
            <v/>
          </cell>
          <cell r="E103">
            <v>0</v>
          </cell>
          <cell r="F103">
            <v>0</v>
          </cell>
          <cell r="G103" t="str">
            <v/>
          </cell>
          <cell r="H103" t="str">
            <v/>
          </cell>
          <cell r="I103">
            <v>0</v>
          </cell>
          <cell r="J103" t="str">
            <v/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</row>
        <row r="104">
          <cell r="A104" t="str">
            <v/>
          </cell>
          <cell r="B104" t="str">
            <v/>
          </cell>
          <cell r="C104" t="str">
            <v>...</v>
          </cell>
          <cell r="D104" t="str">
            <v/>
          </cell>
          <cell r="E104">
            <v>0</v>
          </cell>
          <cell r="F104">
            <v>0</v>
          </cell>
          <cell r="G104" t="str">
            <v/>
          </cell>
          <cell r="H104" t="str">
            <v/>
          </cell>
          <cell r="I104">
            <v>0</v>
          </cell>
          <cell r="J104" t="str">
            <v/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</row>
        <row r="105">
          <cell r="A105" t="str">
            <v/>
          </cell>
          <cell r="B105" t="str">
            <v/>
          </cell>
          <cell r="C105" t="str">
            <v>...</v>
          </cell>
          <cell r="D105" t="str">
            <v/>
          </cell>
          <cell r="E105">
            <v>0</v>
          </cell>
          <cell r="F105">
            <v>0</v>
          </cell>
          <cell r="G105" t="str">
            <v/>
          </cell>
          <cell r="H105" t="str">
            <v/>
          </cell>
          <cell r="I105">
            <v>0</v>
          </cell>
          <cell r="J105" t="str">
            <v/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</row>
        <row r="106">
          <cell r="A106" t="str">
            <v/>
          </cell>
          <cell r="B106" t="str">
            <v/>
          </cell>
          <cell r="C106" t="str">
            <v>...</v>
          </cell>
          <cell r="D106" t="str">
            <v/>
          </cell>
          <cell r="E106">
            <v>0</v>
          </cell>
          <cell r="F106">
            <v>0</v>
          </cell>
          <cell r="G106" t="str">
            <v/>
          </cell>
          <cell r="H106" t="str">
            <v/>
          </cell>
          <cell r="I106">
            <v>0</v>
          </cell>
          <cell r="J106" t="str">
            <v/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</row>
        <row r="107">
          <cell r="A107" t="str">
            <v/>
          </cell>
          <cell r="B107" t="str">
            <v/>
          </cell>
          <cell r="C107" t="str">
            <v>...</v>
          </cell>
          <cell r="D107" t="str">
            <v/>
          </cell>
          <cell r="E107">
            <v>0</v>
          </cell>
          <cell r="F107">
            <v>0</v>
          </cell>
          <cell r="G107" t="str">
            <v/>
          </cell>
          <cell r="H107" t="str">
            <v/>
          </cell>
          <cell r="I107">
            <v>0</v>
          </cell>
          <cell r="J107" t="str">
            <v/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</row>
        <row r="108">
          <cell r="A108" t="str">
            <v/>
          </cell>
          <cell r="B108" t="str">
            <v/>
          </cell>
          <cell r="C108" t="str">
            <v>...</v>
          </cell>
          <cell r="D108" t="str">
            <v/>
          </cell>
          <cell r="E108">
            <v>0</v>
          </cell>
          <cell r="F108">
            <v>0</v>
          </cell>
          <cell r="G108" t="str">
            <v/>
          </cell>
          <cell r="H108" t="str">
            <v/>
          </cell>
          <cell r="I108">
            <v>0</v>
          </cell>
          <cell r="J108" t="str">
            <v/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</row>
        <row r="109">
          <cell r="A109" t="str">
            <v/>
          </cell>
          <cell r="B109" t="str">
            <v/>
          </cell>
          <cell r="C109" t="str">
            <v>...</v>
          </cell>
          <cell r="D109" t="str">
            <v/>
          </cell>
          <cell r="E109">
            <v>0</v>
          </cell>
          <cell r="F109">
            <v>0</v>
          </cell>
          <cell r="G109" t="str">
            <v/>
          </cell>
          <cell r="H109" t="str">
            <v/>
          </cell>
          <cell r="I109">
            <v>0</v>
          </cell>
          <cell r="J109" t="str">
            <v/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</row>
        <row r="110">
          <cell r="A110" t="str">
            <v/>
          </cell>
          <cell r="B110" t="str">
            <v/>
          </cell>
          <cell r="C110" t="str">
            <v>...</v>
          </cell>
          <cell r="D110" t="str">
            <v/>
          </cell>
          <cell r="E110">
            <v>0</v>
          </cell>
          <cell r="F110">
            <v>0</v>
          </cell>
          <cell r="G110" t="str">
            <v/>
          </cell>
          <cell r="H110" t="str">
            <v/>
          </cell>
          <cell r="I110">
            <v>0</v>
          </cell>
          <cell r="J110" t="str">
            <v/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</row>
        <row r="111">
          <cell r="A111" t="str">
            <v/>
          </cell>
          <cell r="B111" t="str">
            <v/>
          </cell>
          <cell r="C111" t="str">
            <v>...</v>
          </cell>
          <cell r="D111" t="str">
            <v/>
          </cell>
          <cell r="E111">
            <v>0</v>
          </cell>
          <cell r="F111">
            <v>0</v>
          </cell>
          <cell r="G111" t="str">
            <v/>
          </cell>
          <cell r="H111" t="str">
            <v/>
          </cell>
          <cell r="I111">
            <v>0</v>
          </cell>
          <cell r="J111" t="str">
            <v/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</row>
        <row r="112">
          <cell r="A112" t="str">
            <v/>
          </cell>
          <cell r="B112" t="str">
            <v/>
          </cell>
          <cell r="C112" t="str">
            <v>...</v>
          </cell>
          <cell r="D112" t="str">
            <v/>
          </cell>
          <cell r="E112">
            <v>0</v>
          </cell>
          <cell r="F112">
            <v>0</v>
          </cell>
          <cell r="G112" t="str">
            <v/>
          </cell>
          <cell r="H112" t="str">
            <v/>
          </cell>
          <cell r="I112">
            <v>0</v>
          </cell>
          <cell r="J112" t="str">
            <v/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</row>
        <row r="113">
          <cell r="A113" t="str">
            <v/>
          </cell>
          <cell r="B113" t="str">
            <v/>
          </cell>
          <cell r="C113" t="str">
            <v>...</v>
          </cell>
          <cell r="D113" t="str">
            <v/>
          </cell>
          <cell r="E113">
            <v>0</v>
          </cell>
          <cell r="F113">
            <v>0</v>
          </cell>
          <cell r="G113" t="str">
            <v/>
          </cell>
          <cell r="H113" t="str">
            <v/>
          </cell>
          <cell r="I113">
            <v>0</v>
          </cell>
          <cell r="J113" t="str">
            <v/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</row>
        <row r="114">
          <cell r="A114" t="str">
            <v/>
          </cell>
          <cell r="B114" t="str">
            <v/>
          </cell>
          <cell r="C114" t="str">
            <v>...</v>
          </cell>
          <cell r="D114" t="str">
            <v/>
          </cell>
          <cell r="E114">
            <v>0</v>
          </cell>
          <cell r="F114">
            <v>0</v>
          </cell>
          <cell r="G114" t="str">
            <v/>
          </cell>
          <cell r="H114" t="str">
            <v/>
          </cell>
          <cell r="I114">
            <v>0</v>
          </cell>
          <cell r="J114" t="str">
            <v/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</row>
        <row r="115">
          <cell r="A115" t="str">
            <v/>
          </cell>
          <cell r="B115" t="str">
            <v/>
          </cell>
          <cell r="C115" t="str">
            <v>...</v>
          </cell>
          <cell r="D115" t="str">
            <v/>
          </cell>
          <cell r="E115">
            <v>0</v>
          </cell>
          <cell r="F115">
            <v>0</v>
          </cell>
          <cell r="G115" t="str">
            <v/>
          </cell>
          <cell r="H115" t="str">
            <v/>
          </cell>
          <cell r="I115">
            <v>0</v>
          </cell>
          <cell r="J115" t="str">
            <v/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</row>
        <row r="116">
          <cell r="A116" t="str">
            <v/>
          </cell>
          <cell r="B116" t="str">
            <v/>
          </cell>
          <cell r="C116" t="str">
            <v>...</v>
          </cell>
          <cell r="D116" t="str">
            <v/>
          </cell>
          <cell r="E116">
            <v>0</v>
          </cell>
          <cell r="F116">
            <v>0</v>
          </cell>
          <cell r="G116" t="str">
            <v/>
          </cell>
          <cell r="H116" t="str">
            <v/>
          </cell>
          <cell r="I116">
            <v>0</v>
          </cell>
          <cell r="J116" t="str">
            <v/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</row>
        <row r="117">
          <cell r="A117" t="str">
            <v/>
          </cell>
          <cell r="B117" t="str">
            <v/>
          </cell>
          <cell r="C117" t="str">
            <v>...</v>
          </cell>
          <cell r="D117" t="str">
            <v/>
          </cell>
          <cell r="E117">
            <v>0</v>
          </cell>
          <cell r="F117">
            <v>0</v>
          </cell>
          <cell r="G117" t="str">
            <v/>
          </cell>
          <cell r="H117" t="str">
            <v/>
          </cell>
          <cell r="I117">
            <v>0</v>
          </cell>
          <cell r="J117" t="str">
            <v/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</row>
        <row r="118">
          <cell r="A118" t="str">
            <v/>
          </cell>
          <cell r="B118" t="str">
            <v/>
          </cell>
          <cell r="C118" t="str">
            <v>...</v>
          </cell>
          <cell r="D118" t="str">
            <v/>
          </cell>
          <cell r="E118">
            <v>0</v>
          </cell>
          <cell r="F118">
            <v>0</v>
          </cell>
          <cell r="G118" t="str">
            <v/>
          </cell>
          <cell r="H118" t="str">
            <v/>
          </cell>
          <cell r="I118">
            <v>0</v>
          </cell>
          <cell r="J118" t="str">
            <v/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</row>
        <row r="119">
          <cell r="A119" t="str">
            <v/>
          </cell>
          <cell r="B119" t="str">
            <v/>
          </cell>
          <cell r="C119" t="str">
            <v>...</v>
          </cell>
          <cell r="D119" t="str">
            <v/>
          </cell>
          <cell r="E119">
            <v>0</v>
          </cell>
          <cell r="F119">
            <v>0</v>
          </cell>
          <cell r="G119" t="str">
            <v/>
          </cell>
          <cell r="H119" t="str">
            <v/>
          </cell>
          <cell r="I119">
            <v>0</v>
          </cell>
          <cell r="J119" t="str">
            <v/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</row>
        <row r="120">
          <cell r="A120" t="str">
            <v/>
          </cell>
          <cell r="B120" t="str">
            <v/>
          </cell>
          <cell r="C120" t="str">
            <v>...</v>
          </cell>
          <cell r="D120" t="str">
            <v/>
          </cell>
          <cell r="E120">
            <v>0</v>
          </cell>
          <cell r="F120">
            <v>0</v>
          </cell>
          <cell r="G120" t="str">
            <v/>
          </cell>
          <cell r="H120" t="str">
            <v/>
          </cell>
          <cell r="I120">
            <v>0</v>
          </cell>
          <cell r="J120" t="str">
            <v/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</row>
        <row r="121">
          <cell r="A121" t="str">
            <v/>
          </cell>
          <cell r="B121" t="str">
            <v/>
          </cell>
          <cell r="C121" t="str">
            <v>...</v>
          </cell>
          <cell r="D121" t="str">
            <v/>
          </cell>
          <cell r="E121">
            <v>0</v>
          </cell>
          <cell r="F121">
            <v>0</v>
          </cell>
          <cell r="G121" t="str">
            <v/>
          </cell>
          <cell r="H121" t="str">
            <v/>
          </cell>
          <cell r="I121">
            <v>0</v>
          </cell>
          <cell r="J121" t="str">
            <v/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</row>
        <row r="122">
          <cell r="A122" t="str">
            <v/>
          </cell>
          <cell r="B122" t="str">
            <v/>
          </cell>
          <cell r="C122" t="str">
            <v>...</v>
          </cell>
          <cell r="D122" t="str">
            <v/>
          </cell>
          <cell r="E122">
            <v>0</v>
          </cell>
          <cell r="F122">
            <v>0</v>
          </cell>
          <cell r="G122" t="str">
            <v/>
          </cell>
          <cell r="H122" t="str">
            <v/>
          </cell>
          <cell r="I122">
            <v>0</v>
          </cell>
          <cell r="J122" t="str">
            <v/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</row>
        <row r="123">
          <cell r="A123" t="str">
            <v/>
          </cell>
          <cell r="B123" t="str">
            <v/>
          </cell>
          <cell r="C123" t="str">
            <v>...</v>
          </cell>
          <cell r="D123" t="str">
            <v/>
          </cell>
          <cell r="E123">
            <v>0</v>
          </cell>
          <cell r="F123">
            <v>0</v>
          </cell>
          <cell r="G123" t="str">
            <v/>
          </cell>
          <cell r="H123" t="str">
            <v/>
          </cell>
          <cell r="I123">
            <v>0</v>
          </cell>
          <cell r="J123" t="str">
            <v/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</row>
        <row r="124">
          <cell r="A124" t="str">
            <v/>
          </cell>
          <cell r="B124" t="str">
            <v/>
          </cell>
          <cell r="C124" t="str">
            <v>...</v>
          </cell>
          <cell r="D124" t="str">
            <v/>
          </cell>
          <cell r="E124">
            <v>0</v>
          </cell>
          <cell r="F124">
            <v>0</v>
          </cell>
          <cell r="G124" t="str">
            <v/>
          </cell>
          <cell r="H124" t="str">
            <v/>
          </cell>
          <cell r="I124">
            <v>0</v>
          </cell>
          <cell r="J124" t="str">
            <v/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</row>
        <row r="125">
          <cell r="A125" t="str">
            <v/>
          </cell>
          <cell r="B125" t="str">
            <v/>
          </cell>
          <cell r="C125" t="str">
            <v>...</v>
          </cell>
          <cell r="D125" t="str">
            <v/>
          </cell>
          <cell r="E125">
            <v>0</v>
          </cell>
          <cell r="F125">
            <v>0</v>
          </cell>
          <cell r="G125" t="str">
            <v/>
          </cell>
          <cell r="H125" t="str">
            <v/>
          </cell>
          <cell r="I125">
            <v>0</v>
          </cell>
          <cell r="J125" t="str">
            <v/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</row>
        <row r="126">
          <cell r="A126" t="str">
            <v/>
          </cell>
          <cell r="B126" t="str">
            <v/>
          </cell>
          <cell r="C126" t="str">
            <v>...</v>
          </cell>
          <cell r="D126" t="str">
            <v/>
          </cell>
          <cell r="E126">
            <v>0</v>
          </cell>
          <cell r="F126">
            <v>0</v>
          </cell>
          <cell r="G126" t="str">
            <v/>
          </cell>
          <cell r="H126" t="str">
            <v/>
          </cell>
          <cell r="I126">
            <v>0</v>
          </cell>
          <cell r="J126" t="str">
            <v/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</row>
        <row r="127">
          <cell r="A127" t="str">
            <v/>
          </cell>
          <cell r="B127" t="str">
            <v/>
          </cell>
          <cell r="C127" t="str">
            <v>...</v>
          </cell>
          <cell r="D127" t="str">
            <v/>
          </cell>
          <cell r="E127">
            <v>0</v>
          </cell>
          <cell r="F127">
            <v>0</v>
          </cell>
          <cell r="G127" t="str">
            <v/>
          </cell>
          <cell r="H127" t="str">
            <v/>
          </cell>
          <cell r="I127">
            <v>0</v>
          </cell>
          <cell r="J127" t="str">
            <v/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</row>
        <row r="128">
          <cell r="A128" t="str">
            <v/>
          </cell>
          <cell r="B128" t="str">
            <v/>
          </cell>
          <cell r="C128" t="str">
            <v>...</v>
          </cell>
          <cell r="D128" t="str">
            <v/>
          </cell>
          <cell r="E128">
            <v>0</v>
          </cell>
          <cell r="F128">
            <v>0</v>
          </cell>
          <cell r="G128" t="str">
            <v/>
          </cell>
          <cell r="H128" t="str">
            <v/>
          </cell>
          <cell r="I128">
            <v>0</v>
          </cell>
          <cell r="J128" t="str">
            <v/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</row>
        <row r="129">
          <cell r="A129" t="str">
            <v/>
          </cell>
          <cell r="B129" t="str">
            <v/>
          </cell>
          <cell r="C129" t="str">
            <v>...</v>
          </cell>
          <cell r="D129" t="str">
            <v/>
          </cell>
          <cell r="E129">
            <v>0</v>
          </cell>
          <cell r="F129">
            <v>0</v>
          </cell>
          <cell r="G129" t="str">
            <v/>
          </cell>
          <cell r="H129" t="str">
            <v/>
          </cell>
          <cell r="I129">
            <v>0</v>
          </cell>
          <cell r="J129" t="str">
            <v/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</row>
        <row r="130">
          <cell r="A130" t="str">
            <v/>
          </cell>
          <cell r="B130" t="str">
            <v/>
          </cell>
          <cell r="C130" t="str">
            <v>...</v>
          </cell>
          <cell r="D130" t="str">
            <v/>
          </cell>
          <cell r="E130">
            <v>0</v>
          </cell>
          <cell r="F130">
            <v>0</v>
          </cell>
          <cell r="G130" t="str">
            <v/>
          </cell>
          <cell r="H130" t="str">
            <v/>
          </cell>
          <cell r="I130">
            <v>0</v>
          </cell>
          <cell r="J130" t="str">
            <v/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</row>
        <row r="131">
          <cell r="A131" t="str">
            <v/>
          </cell>
          <cell r="B131" t="str">
            <v/>
          </cell>
          <cell r="C131" t="str">
            <v>...</v>
          </cell>
          <cell r="D131" t="str">
            <v/>
          </cell>
          <cell r="E131">
            <v>0</v>
          </cell>
          <cell r="F131">
            <v>0</v>
          </cell>
          <cell r="G131" t="str">
            <v/>
          </cell>
          <cell r="H131" t="str">
            <v/>
          </cell>
          <cell r="I131">
            <v>0</v>
          </cell>
          <cell r="J131" t="str">
            <v/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</row>
        <row r="132">
          <cell r="A132" t="str">
            <v/>
          </cell>
          <cell r="B132" t="str">
            <v/>
          </cell>
          <cell r="C132" t="str">
            <v>...</v>
          </cell>
          <cell r="D132" t="str">
            <v/>
          </cell>
          <cell r="E132">
            <v>0</v>
          </cell>
          <cell r="F132">
            <v>0</v>
          </cell>
          <cell r="G132" t="str">
            <v/>
          </cell>
          <cell r="H132" t="str">
            <v/>
          </cell>
          <cell r="I132">
            <v>0</v>
          </cell>
          <cell r="J132" t="str">
            <v/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</row>
        <row r="133">
          <cell r="A133" t="str">
            <v/>
          </cell>
          <cell r="B133" t="str">
            <v/>
          </cell>
          <cell r="C133" t="str">
            <v>...</v>
          </cell>
          <cell r="D133" t="str">
            <v/>
          </cell>
          <cell r="E133">
            <v>0</v>
          </cell>
          <cell r="F133">
            <v>0</v>
          </cell>
          <cell r="G133" t="str">
            <v/>
          </cell>
          <cell r="H133" t="str">
            <v/>
          </cell>
          <cell r="I133">
            <v>0</v>
          </cell>
          <cell r="J133" t="str">
            <v/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</row>
        <row r="134">
          <cell r="A134" t="str">
            <v/>
          </cell>
          <cell r="B134" t="str">
            <v/>
          </cell>
          <cell r="C134" t="str">
            <v>...</v>
          </cell>
          <cell r="D134" t="str">
            <v/>
          </cell>
          <cell r="E134">
            <v>0</v>
          </cell>
          <cell r="F134">
            <v>0</v>
          </cell>
          <cell r="G134" t="str">
            <v/>
          </cell>
          <cell r="H134" t="str">
            <v/>
          </cell>
          <cell r="I134">
            <v>0</v>
          </cell>
          <cell r="J134" t="str">
            <v/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</row>
        <row r="135">
          <cell r="A135" t="str">
            <v/>
          </cell>
          <cell r="B135" t="str">
            <v/>
          </cell>
          <cell r="C135" t="str">
            <v>...</v>
          </cell>
          <cell r="D135" t="str">
            <v/>
          </cell>
          <cell r="E135">
            <v>0</v>
          </cell>
          <cell r="F135">
            <v>0</v>
          </cell>
          <cell r="G135" t="str">
            <v/>
          </cell>
          <cell r="H135" t="str">
            <v/>
          </cell>
          <cell r="I135">
            <v>0</v>
          </cell>
          <cell r="J135" t="str">
            <v/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</row>
        <row r="136">
          <cell r="A136" t="str">
            <v/>
          </cell>
          <cell r="B136" t="str">
            <v/>
          </cell>
          <cell r="C136" t="str">
            <v>...</v>
          </cell>
          <cell r="D136" t="str">
            <v/>
          </cell>
          <cell r="E136">
            <v>0</v>
          </cell>
          <cell r="F136">
            <v>0</v>
          </cell>
          <cell r="G136" t="str">
            <v/>
          </cell>
          <cell r="H136" t="str">
            <v/>
          </cell>
          <cell r="I136">
            <v>0</v>
          </cell>
          <cell r="J136" t="str">
            <v/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</row>
        <row r="137">
          <cell r="A137" t="str">
            <v/>
          </cell>
          <cell r="B137" t="str">
            <v/>
          </cell>
          <cell r="C137" t="str">
            <v>...</v>
          </cell>
          <cell r="D137" t="str">
            <v/>
          </cell>
          <cell r="E137">
            <v>0</v>
          </cell>
          <cell r="F137">
            <v>0</v>
          </cell>
          <cell r="G137" t="str">
            <v/>
          </cell>
          <cell r="H137" t="str">
            <v/>
          </cell>
          <cell r="I137">
            <v>0</v>
          </cell>
          <cell r="J137" t="str">
            <v/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</row>
        <row r="138">
          <cell r="A138" t="str">
            <v/>
          </cell>
          <cell r="B138" t="str">
            <v/>
          </cell>
          <cell r="C138" t="str">
            <v>...</v>
          </cell>
          <cell r="D138" t="str">
            <v/>
          </cell>
          <cell r="E138">
            <v>0</v>
          </cell>
          <cell r="F138">
            <v>0</v>
          </cell>
          <cell r="G138" t="str">
            <v/>
          </cell>
          <cell r="H138" t="str">
            <v/>
          </cell>
          <cell r="I138">
            <v>0</v>
          </cell>
          <cell r="J138" t="str">
            <v/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</row>
        <row r="139">
          <cell r="A139" t="str">
            <v/>
          </cell>
          <cell r="B139" t="str">
            <v/>
          </cell>
          <cell r="C139" t="str">
            <v>...</v>
          </cell>
          <cell r="D139" t="str">
            <v/>
          </cell>
          <cell r="E139">
            <v>0</v>
          </cell>
          <cell r="F139">
            <v>0</v>
          </cell>
          <cell r="G139" t="str">
            <v/>
          </cell>
          <cell r="H139" t="str">
            <v/>
          </cell>
          <cell r="I139">
            <v>0</v>
          </cell>
          <cell r="J139" t="str">
            <v/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</row>
        <row r="140">
          <cell r="A140" t="str">
            <v/>
          </cell>
          <cell r="B140" t="str">
            <v/>
          </cell>
          <cell r="C140" t="str">
            <v>...</v>
          </cell>
          <cell r="D140" t="str">
            <v/>
          </cell>
          <cell r="E140">
            <v>0</v>
          </cell>
          <cell r="F140">
            <v>0</v>
          </cell>
          <cell r="G140" t="str">
            <v/>
          </cell>
          <cell r="H140" t="str">
            <v/>
          </cell>
          <cell r="I140">
            <v>0</v>
          </cell>
          <cell r="J140" t="str">
            <v/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</row>
        <row r="141">
          <cell r="A141" t="str">
            <v/>
          </cell>
          <cell r="B141" t="str">
            <v/>
          </cell>
          <cell r="C141" t="str">
            <v>...</v>
          </cell>
          <cell r="D141" t="str">
            <v/>
          </cell>
          <cell r="E141">
            <v>0</v>
          </cell>
          <cell r="F141">
            <v>0</v>
          </cell>
          <cell r="G141" t="str">
            <v/>
          </cell>
          <cell r="H141" t="str">
            <v/>
          </cell>
          <cell r="I141">
            <v>0</v>
          </cell>
          <cell r="J141" t="str">
            <v/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</row>
        <row r="142">
          <cell r="A142" t="str">
            <v/>
          </cell>
          <cell r="B142" t="str">
            <v/>
          </cell>
          <cell r="C142" t="str">
            <v>...</v>
          </cell>
          <cell r="D142" t="str">
            <v/>
          </cell>
          <cell r="E142">
            <v>0</v>
          </cell>
          <cell r="F142">
            <v>0</v>
          </cell>
          <cell r="G142" t="str">
            <v/>
          </cell>
          <cell r="H142" t="str">
            <v/>
          </cell>
          <cell r="I142">
            <v>0</v>
          </cell>
          <cell r="J142" t="str">
            <v/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</row>
        <row r="143">
          <cell r="A143" t="str">
            <v/>
          </cell>
          <cell r="B143" t="str">
            <v/>
          </cell>
          <cell r="C143" t="str">
            <v>...</v>
          </cell>
          <cell r="D143" t="str">
            <v/>
          </cell>
          <cell r="E143">
            <v>0</v>
          </cell>
          <cell r="F143">
            <v>0</v>
          </cell>
          <cell r="G143" t="str">
            <v/>
          </cell>
          <cell r="H143" t="str">
            <v/>
          </cell>
          <cell r="I143">
            <v>0</v>
          </cell>
          <cell r="J143" t="str">
            <v/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</row>
        <row r="144">
          <cell r="A144" t="str">
            <v/>
          </cell>
          <cell r="B144" t="str">
            <v/>
          </cell>
          <cell r="C144" t="str">
            <v>...</v>
          </cell>
          <cell r="D144" t="str">
            <v/>
          </cell>
          <cell r="E144">
            <v>0</v>
          </cell>
          <cell r="F144">
            <v>0</v>
          </cell>
          <cell r="G144" t="str">
            <v/>
          </cell>
          <cell r="H144" t="str">
            <v/>
          </cell>
          <cell r="I144">
            <v>0</v>
          </cell>
          <cell r="J144" t="str">
            <v/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</row>
        <row r="145">
          <cell r="A145" t="str">
            <v/>
          </cell>
          <cell r="B145" t="str">
            <v/>
          </cell>
          <cell r="C145" t="str">
            <v>...</v>
          </cell>
          <cell r="D145" t="str">
            <v/>
          </cell>
          <cell r="E145">
            <v>0</v>
          </cell>
          <cell r="F145">
            <v>0</v>
          </cell>
          <cell r="G145" t="str">
            <v/>
          </cell>
          <cell r="H145" t="str">
            <v/>
          </cell>
          <cell r="I145">
            <v>0</v>
          </cell>
          <cell r="J145" t="str">
            <v/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</row>
        <row r="146">
          <cell r="A146" t="str">
            <v/>
          </cell>
          <cell r="B146" t="str">
            <v/>
          </cell>
          <cell r="C146" t="str">
            <v>...</v>
          </cell>
          <cell r="D146" t="str">
            <v/>
          </cell>
          <cell r="E146">
            <v>0</v>
          </cell>
          <cell r="F146">
            <v>0</v>
          </cell>
          <cell r="G146" t="str">
            <v/>
          </cell>
          <cell r="H146" t="str">
            <v/>
          </cell>
          <cell r="I146">
            <v>0</v>
          </cell>
          <cell r="J146" t="str">
            <v/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</row>
        <row r="147">
          <cell r="A147" t="str">
            <v/>
          </cell>
          <cell r="B147" t="str">
            <v/>
          </cell>
          <cell r="C147" t="str">
            <v>...</v>
          </cell>
          <cell r="D147" t="str">
            <v/>
          </cell>
          <cell r="E147">
            <v>0</v>
          </cell>
          <cell r="F147">
            <v>0</v>
          </cell>
          <cell r="G147" t="str">
            <v/>
          </cell>
          <cell r="H147" t="str">
            <v/>
          </cell>
          <cell r="I147">
            <v>0</v>
          </cell>
          <cell r="J147" t="str">
            <v/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</row>
        <row r="148">
          <cell r="A148" t="str">
            <v/>
          </cell>
          <cell r="B148" t="str">
            <v/>
          </cell>
          <cell r="C148" t="str">
            <v>...</v>
          </cell>
          <cell r="D148" t="str">
            <v/>
          </cell>
          <cell r="E148">
            <v>0</v>
          </cell>
          <cell r="F148">
            <v>0</v>
          </cell>
          <cell r="G148" t="str">
            <v/>
          </cell>
          <cell r="H148" t="str">
            <v/>
          </cell>
          <cell r="I148">
            <v>0</v>
          </cell>
          <cell r="J148" t="str">
            <v/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</row>
        <row r="149">
          <cell r="A149" t="str">
            <v/>
          </cell>
          <cell r="B149" t="str">
            <v/>
          </cell>
          <cell r="C149" t="str">
            <v>...</v>
          </cell>
          <cell r="D149" t="str">
            <v/>
          </cell>
          <cell r="E149">
            <v>0</v>
          </cell>
          <cell r="F149">
            <v>0</v>
          </cell>
          <cell r="G149" t="str">
            <v/>
          </cell>
          <cell r="H149" t="str">
            <v/>
          </cell>
          <cell r="I149">
            <v>0</v>
          </cell>
          <cell r="J149" t="str">
            <v/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</row>
        <row r="150">
          <cell r="A150" t="str">
            <v/>
          </cell>
          <cell r="B150" t="str">
            <v/>
          </cell>
          <cell r="C150" t="str">
            <v>...</v>
          </cell>
          <cell r="D150" t="str">
            <v/>
          </cell>
          <cell r="E150">
            <v>0</v>
          </cell>
          <cell r="F150">
            <v>0</v>
          </cell>
          <cell r="G150" t="str">
            <v/>
          </cell>
          <cell r="H150" t="str">
            <v/>
          </cell>
          <cell r="I150">
            <v>0</v>
          </cell>
          <cell r="J150" t="str">
            <v/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</row>
        <row r="151">
          <cell r="A151" t="str">
            <v/>
          </cell>
          <cell r="B151" t="str">
            <v/>
          </cell>
          <cell r="C151" t="str">
            <v>...</v>
          </cell>
          <cell r="D151" t="str">
            <v/>
          </cell>
          <cell r="E151">
            <v>0</v>
          </cell>
          <cell r="F151">
            <v>0</v>
          </cell>
          <cell r="G151" t="str">
            <v/>
          </cell>
          <cell r="H151" t="str">
            <v/>
          </cell>
          <cell r="I151">
            <v>0</v>
          </cell>
          <cell r="J151" t="str">
            <v/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</row>
        <row r="152">
          <cell r="A152" t="str">
            <v/>
          </cell>
          <cell r="B152" t="str">
            <v/>
          </cell>
          <cell r="C152" t="str">
            <v>...</v>
          </cell>
          <cell r="D152" t="str">
            <v/>
          </cell>
          <cell r="E152">
            <v>0</v>
          </cell>
          <cell r="F152">
            <v>0</v>
          </cell>
          <cell r="G152" t="str">
            <v/>
          </cell>
          <cell r="H152" t="str">
            <v/>
          </cell>
          <cell r="I152">
            <v>0</v>
          </cell>
          <cell r="J152" t="str">
            <v/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</row>
        <row r="153">
          <cell r="A153" t="str">
            <v/>
          </cell>
          <cell r="B153" t="str">
            <v/>
          </cell>
          <cell r="C153" t="str">
            <v>...</v>
          </cell>
          <cell r="D153" t="str">
            <v/>
          </cell>
          <cell r="E153">
            <v>0</v>
          </cell>
          <cell r="F153">
            <v>0</v>
          </cell>
          <cell r="G153" t="str">
            <v/>
          </cell>
          <cell r="H153" t="str">
            <v/>
          </cell>
          <cell r="I153">
            <v>0</v>
          </cell>
          <cell r="J153" t="str">
            <v/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</row>
        <row r="154">
          <cell r="A154" t="str">
            <v/>
          </cell>
          <cell r="B154" t="str">
            <v/>
          </cell>
          <cell r="C154" t="str">
            <v>...</v>
          </cell>
          <cell r="D154" t="str">
            <v/>
          </cell>
          <cell r="E154">
            <v>0</v>
          </cell>
          <cell r="F154">
            <v>0</v>
          </cell>
          <cell r="G154" t="str">
            <v/>
          </cell>
          <cell r="H154" t="str">
            <v/>
          </cell>
          <cell r="I154">
            <v>0</v>
          </cell>
          <cell r="J154" t="str">
            <v/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</row>
        <row r="155">
          <cell r="A155" t="str">
            <v/>
          </cell>
          <cell r="B155" t="str">
            <v/>
          </cell>
          <cell r="C155" t="str">
            <v>...</v>
          </cell>
          <cell r="D155" t="str">
            <v/>
          </cell>
          <cell r="E155">
            <v>0</v>
          </cell>
          <cell r="F155">
            <v>0</v>
          </cell>
          <cell r="G155" t="str">
            <v/>
          </cell>
          <cell r="H155" t="str">
            <v/>
          </cell>
          <cell r="I155">
            <v>0</v>
          </cell>
          <cell r="J155" t="str">
            <v/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</row>
        <row r="156">
          <cell r="A156" t="str">
            <v/>
          </cell>
          <cell r="B156" t="str">
            <v/>
          </cell>
          <cell r="C156" t="str">
            <v>...</v>
          </cell>
          <cell r="D156" t="str">
            <v/>
          </cell>
          <cell r="E156">
            <v>0</v>
          </cell>
          <cell r="F156">
            <v>0</v>
          </cell>
          <cell r="G156" t="str">
            <v/>
          </cell>
          <cell r="H156" t="str">
            <v/>
          </cell>
          <cell r="I156">
            <v>0</v>
          </cell>
          <cell r="J156" t="str">
            <v/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</row>
        <row r="157">
          <cell r="A157" t="str">
            <v/>
          </cell>
          <cell r="B157" t="str">
            <v/>
          </cell>
          <cell r="C157" t="str">
            <v>...</v>
          </cell>
          <cell r="D157" t="str">
            <v/>
          </cell>
          <cell r="E157">
            <v>0</v>
          </cell>
          <cell r="F157">
            <v>0</v>
          </cell>
          <cell r="G157" t="str">
            <v/>
          </cell>
          <cell r="H157" t="str">
            <v/>
          </cell>
          <cell r="I157">
            <v>0</v>
          </cell>
          <cell r="J157" t="str">
            <v/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</row>
        <row r="158">
          <cell r="A158" t="str">
            <v/>
          </cell>
          <cell r="B158" t="str">
            <v/>
          </cell>
          <cell r="C158" t="str">
            <v>...</v>
          </cell>
          <cell r="D158" t="str">
            <v/>
          </cell>
          <cell r="E158">
            <v>0</v>
          </cell>
          <cell r="F158">
            <v>0</v>
          </cell>
          <cell r="G158" t="str">
            <v/>
          </cell>
          <cell r="H158" t="str">
            <v/>
          </cell>
          <cell r="I158">
            <v>0</v>
          </cell>
          <cell r="J158" t="str">
            <v/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</row>
        <row r="159">
          <cell r="A159" t="str">
            <v/>
          </cell>
          <cell r="B159" t="str">
            <v/>
          </cell>
          <cell r="C159" t="str">
            <v>...</v>
          </cell>
          <cell r="D159" t="str">
            <v/>
          </cell>
          <cell r="E159">
            <v>0</v>
          </cell>
          <cell r="F159">
            <v>0</v>
          </cell>
          <cell r="G159" t="str">
            <v/>
          </cell>
          <cell r="H159" t="str">
            <v/>
          </cell>
          <cell r="I159">
            <v>0</v>
          </cell>
          <cell r="J159" t="str">
            <v/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</row>
        <row r="160">
          <cell r="A160" t="str">
            <v/>
          </cell>
          <cell r="B160" t="str">
            <v/>
          </cell>
          <cell r="C160" t="str">
            <v>...</v>
          </cell>
          <cell r="D160" t="str">
            <v/>
          </cell>
          <cell r="E160">
            <v>0</v>
          </cell>
          <cell r="F160">
            <v>0</v>
          </cell>
          <cell r="G160" t="str">
            <v/>
          </cell>
          <cell r="H160" t="str">
            <v/>
          </cell>
          <cell r="I160">
            <v>0</v>
          </cell>
          <cell r="J160" t="str">
            <v/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</row>
        <row r="161">
          <cell r="A161" t="str">
            <v/>
          </cell>
          <cell r="B161" t="str">
            <v/>
          </cell>
          <cell r="C161" t="str">
            <v>...</v>
          </cell>
          <cell r="D161" t="str">
            <v/>
          </cell>
          <cell r="E161">
            <v>0</v>
          </cell>
          <cell r="F161">
            <v>0</v>
          </cell>
          <cell r="G161" t="str">
            <v/>
          </cell>
          <cell r="H161" t="str">
            <v/>
          </cell>
          <cell r="I161">
            <v>0</v>
          </cell>
          <cell r="J161" t="str">
            <v/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</row>
        <row r="162">
          <cell r="A162" t="str">
            <v/>
          </cell>
          <cell r="B162" t="str">
            <v/>
          </cell>
          <cell r="C162" t="str">
            <v>...</v>
          </cell>
          <cell r="D162" t="str">
            <v/>
          </cell>
          <cell r="E162">
            <v>0</v>
          </cell>
          <cell r="F162">
            <v>0</v>
          </cell>
          <cell r="G162" t="str">
            <v/>
          </cell>
          <cell r="H162" t="str">
            <v/>
          </cell>
          <cell r="I162">
            <v>0</v>
          </cell>
          <cell r="J162" t="str">
            <v/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</row>
        <row r="163">
          <cell r="A163" t="str">
            <v/>
          </cell>
          <cell r="B163" t="str">
            <v/>
          </cell>
          <cell r="C163" t="str">
            <v>...</v>
          </cell>
          <cell r="D163" t="str">
            <v/>
          </cell>
          <cell r="E163">
            <v>0</v>
          </cell>
          <cell r="F163">
            <v>0</v>
          </cell>
          <cell r="G163" t="str">
            <v/>
          </cell>
          <cell r="H163" t="str">
            <v/>
          </cell>
          <cell r="I163">
            <v>0</v>
          </cell>
          <cell r="J163" t="str">
            <v/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</row>
        <row r="164">
          <cell r="A164" t="str">
            <v/>
          </cell>
          <cell r="B164" t="str">
            <v/>
          </cell>
          <cell r="C164" t="str">
            <v>...</v>
          </cell>
          <cell r="D164" t="str">
            <v/>
          </cell>
          <cell r="E164">
            <v>0</v>
          </cell>
          <cell r="F164">
            <v>0</v>
          </cell>
          <cell r="G164" t="str">
            <v/>
          </cell>
          <cell r="H164" t="str">
            <v/>
          </cell>
          <cell r="I164">
            <v>0</v>
          </cell>
          <cell r="J164" t="str">
            <v/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</row>
        <row r="165">
          <cell r="A165" t="str">
            <v/>
          </cell>
          <cell r="B165" t="str">
            <v/>
          </cell>
          <cell r="C165" t="str">
            <v>...</v>
          </cell>
          <cell r="D165" t="str">
            <v/>
          </cell>
          <cell r="E165">
            <v>0</v>
          </cell>
          <cell r="F165">
            <v>0</v>
          </cell>
          <cell r="G165" t="str">
            <v/>
          </cell>
          <cell r="H165" t="str">
            <v/>
          </cell>
          <cell r="I165">
            <v>0</v>
          </cell>
          <cell r="J165" t="str">
            <v/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</row>
        <row r="166">
          <cell r="A166" t="str">
            <v/>
          </cell>
          <cell r="B166" t="str">
            <v/>
          </cell>
          <cell r="C166" t="str">
            <v>...</v>
          </cell>
          <cell r="D166" t="str">
            <v/>
          </cell>
          <cell r="E166">
            <v>0</v>
          </cell>
          <cell r="F166">
            <v>0</v>
          </cell>
          <cell r="G166" t="str">
            <v/>
          </cell>
          <cell r="H166" t="str">
            <v/>
          </cell>
          <cell r="I166">
            <v>0</v>
          </cell>
          <cell r="J166" t="str">
            <v/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</row>
        <row r="167">
          <cell r="A167" t="str">
            <v/>
          </cell>
          <cell r="B167" t="str">
            <v/>
          </cell>
          <cell r="C167" t="str">
            <v>...</v>
          </cell>
          <cell r="D167" t="str">
            <v/>
          </cell>
          <cell r="E167">
            <v>0</v>
          </cell>
          <cell r="F167">
            <v>0</v>
          </cell>
          <cell r="G167" t="str">
            <v/>
          </cell>
          <cell r="H167" t="str">
            <v/>
          </cell>
          <cell r="I167">
            <v>0</v>
          </cell>
          <cell r="J167" t="str">
            <v/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</row>
        <row r="168">
          <cell r="A168" t="str">
            <v/>
          </cell>
          <cell r="B168" t="str">
            <v/>
          </cell>
          <cell r="C168" t="str">
            <v>...</v>
          </cell>
          <cell r="D168" t="str">
            <v/>
          </cell>
          <cell r="E168">
            <v>0</v>
          </cell>
          <cell r="F168">
            <v>0</v>
          </cell>
          <cell r="G168" t="str">
            <v/>
          </cell>
          <cell r="H168" t="str">
            <v/>
          </cell>
          <cell r="I168">
            <v>0</v>
          </cell>
          <cell r="J168" t="str">
            <v/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</row>
        <row r="169">
          <cell r="A169" t="str">
            <v/>
          </cell>
          <cell r="B169" t="str">
            <v/>
          </cell>
          <cell r="C169" t="str">
            <v>...</v>
          </cell>
          <cell r="D169" t="str">
            <v/>
          </cell>
          <cell r="E169">
            <v>0</v>
          </cell>
          <cell r="F169">
            <v>0</v>
          </cell>
          <cell r="G169" t="str">
            <v/>
          </cell>
          <cell r="H169" t="str">
            <v/>
          </cell>
          <cell r="I169">
            <v>0</v>
          </cell>
          <cell r="J169" t="str">
            <v/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</row>
        <row r="170">
          <cell r="A170" t="str">
            <v/>
          </cell>
          <cell r="B170" t="str">
            <v/>
          </cell>
          <cell r="C170" t="str">
            <v>...</v>
          </cell>
          <cell r="D170" t="str">
            <v/>
          </cell>
          <cell r="E170">
            <v>0</v>
          </cell>
          <cell r="F170">
            <v>0</v>
          </cell>
          <cell r="G170" t="str">
            <v/>
          </cell>
          <cell r="H170" t="str">
            <v/>
          </cell>
          <cell r="I170">
            <v>0</v>
          </cell>
          <cell r="J170" t="str">
            <v/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</row>
        <row r="171">
          <cell r="A171" t="str">
            <v/>
          </cell>
          <cell r="B171" t="str">
            <v/>
          </cell>
          <cell r="C171" t="str">
            <v>...</v>
          </cell>
          <cell r="D171" t="str">
            <v/>
          </cell>
          <cell r="E171">
            <v>0</v>
          </cell>
          <cell r="F171">
            <v>0</v>
          </cell>
          <cell r="G171" t="str">
            <v/>
          </cell>
          <cell r="H171" t="str">
            <v/>
          </cell>
          <cell r="I171">
            <v>0</v>
          </cell>
          <cell r="J171" t="str">
            <v/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</row>
        <row r="172">
          <cell r="A172" t="str">
            <v/>
          </cell>
          <cell r="B172" t="str">
            <v/>
          </cell>
          <cell r="C172" t="str">
            <v>...</v>
          </cell>
          <cell r="D172" t="str">
            <v/>
          </cell>
          <cell r="E172">
            <v>0</v>
          </cell>
          <cell r="F172">
            <v>0</v>
          </cell>
          <cell r="G172" t="str">
            <v/>
          </cell>
          <cell r="H172" t="str">
            <v/>
          </cell>
          <cell r="I172">
            <v>0</v>
          </cell>
          <cell r="J172" t="str">
            <v/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</row>
        <row r="173">
          <cell r="A173" t="str">
            <v/>
          </cell>
          <cell r="B173" t="str">
            <v/>
          </cell>
          <cell r="C173" t="str">
            <v>...</v>
          </cell>
          <cell r="D173" t="str">
            <v/>
          </cell>
          <cell r="E173">
            <v>0</v>
          </cell>
          <cell r="F173">
            <v>0</v>
          </cell>
          <cell r="G173" t="str">
            <v/>
          </cell>
          <cell r="H173" t="str">
            <v/>
          </cell>
          <cell r="I173">
            <v>0</v>
          </cell>
          <cell r="J173" t="str">
            <v/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</row>
        <row r="174">
          <cell r="A174" t="str">
            <v/>
          </cell>
          <cell r="B174" t="str">
            <v/>
          </cell>
          <cell r="C174" t="str">
            <v>...</v>
          </cell>
          <cell r="D174" t="str">
            <v/>
          </cell>
          <cell r="E174">
            <v>0</v>
          </cell>
          <cell r="F174">
            <v>0</v>
          </cell>
          <cell r="G174" t="str">
            <v/>
          </cell>
          <cell r="H174" t="str">
            <v/>
          </cell>
          <cell r="I174">
            <v>0</v>
          </cell>
          <cell r="J174" t="str">
            <v/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</row>
        <row r="175">
          <cell r="A175" t="str">
            <v/>
          </cell>
          <cell r="B175" t="str">
            <v/>
          </cell>
          <cell r="C175" t="str">
            <v>...</v>
          </cell>
          <cell r="D175" t="str">
            <v/>
          </cell>
          <cell r="E175">
            <v>0</v>
          </cell>
          <cell r="F175">
            <v>0</v>
          </cell>
          <cell r="G175" t="str">
            <v/>
          </cell>
          <cell r="H175" t="str">
            <v/>
          </cell>
          <cell r="I175">
            <v>0</v>
          </cell>
          <cell r="J175" t="str">
            <v/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</row>
        <row r="176">
          <cell r="A176" t="str">
            <v/>
          </cell>
          <cell r="B176" t="str">
            <v/>
          </cell>
          <cell r="C176" t="str">
            <v>...</v>
          </cell>
          <cell r="D176" t="str">
            <v/>
          </cell>
          <cell r="E176">
            <v>0</v>
          </cell>
          <cell r="F176">
            <v>0</v>
          </cell>
          <cell r="G176" t="str">
            <v/>
          </cell>
          <cell r="H176" t="str">
            <v/>
          </cell>
          <cell r="I176">
            <v>0</v>
          </cell>
          <cell r="J176" t="str">
            <v/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</row>
        <row r="177">
          <cell r="A177" t="str">
            <v/>
          </cell>
          <cell r="B177" t="str">
            <v/>
          </cell>
          <cell r="C177" t="str">
            <v>...</v>
          </cell>
          <cell r="D177" t="str">
            <v/>
          </cell>
          <cell r="E177">
            <v>0</v>
          </cell>
          <cell r="F177">
            <v>0</v>
          </cell>
          <cell r="G177" t="str">
            <v/>
          </cell>
          <cell r="H177" t="str">
            <v/>
          </cell>
          <cell r="I177">
            <v>0</v>
          </cell>
          <cell r="J177" t="str">
            <v/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</row>
        <row r="178">
          <cell r="A178" t="str">
            <v/>
          </cell>
          <cell r="B178" t="str">
            <v/>
          </cell>
          <cell r="C178" t="str">
            <v>...</v>
          </cell>
          <cell r="D178" t="str">
            <v/>
          </cell>
          <cell r="E178">
            <v>0</v>
          </cell>
          <cell r="F178">
            <v>0</v>
          </cell>
          <cell r="G178" t="str">
            <v/>
          </cell>
          <cell r="H178" t="str">
            <v/>
          </cell>
          <cell r="I178">
            <v>0</v>
          </cell>
          <cell r="J178" t="str">
            <v/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</row>
        <row r="179">
          <cell r="A179" t="str">
            <v/>
          </cell>
          <cell r="B179" t="str">
            <v/>
          </cell>
          <cell r="C179" t="str">
            <v>...</v>
          </cell>
          <cell r="D179" t="str">
            <v/>
          </cell>
          <cell r="E179">
            <v>0</v>
          </cell>
          <cell r="F179">
            <v>0</v>
          </cell>
          <cell r="G179" t="str">
            <v/>
          </cell>
          <cell r="H179" t="str">
            <v/>
          </cell>
          <cell r="I179">
            <v>0</v>
          </cell>
          <cell r="J179" t="str">
            <v/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</row>
        <row r="180">
          <cell r="A180" t="str">
            <v/>
          </cell>
          <cell r="B180" t="str">
            <v/>
          </cell>
          <cell r="C180" t="str">
            <v>...</v>
          </cell>
          <cell r="D180" t="str">
            <v/>
          </cell>
          <cell r="E180">
            <v>0</v>
          </cell>
          <cell r="F180">
            <v>0</v>
          </cell>
          <cell r="G180" t="str">
            <v/>
          </cell>
          <cell r="H180" t="str">
            <v/>
          </cell>
          <cell r="I180">
            <v>0</v>
          </cell>
          <cell r="J180" t="str">
            <v/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</row>
        <row r="181">
          <cell r="A181" t="str">
            <v/>
          </cell>
          <cell r="B181" t="str">
            <v/>
          </cell>
          <cell r="C181" t="str">
            <v>...</v>
          </cell>
          <cell r="D181" t="str">
            <v/>
          </cell>
          <cell r="E181">
            <v>0</v>
          </cell>
          <cell r="F181">
            <v>0</v>
          </cell>
          <cell r="G181" t="str">
            <v/>
          </cell>
          <cell r="H181" t="str">
            <v/>
          </cell>
          <cell r="I181">
            <v>0</v>
          </cell>
          <cell r="J181" t="str">
            <v/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</row>
        <row r="182">
          <cell r="A182" t="str">
            <v/>
          </cell>
          <cell r="B182" t="str">
            <v/>
          </cell>
          <cell r="C182" t="str">
            <v>...</v>
          </cell>
          <cell r="D182" t="str">
            <v/>
          </cell>
          <cell r="E182">
            <v>0</v>
          </cell>
          <cell r="F182">
            <v>0</v>
          </cell>
          <cell r="G182" t="str">
            <v/>
          </cell>
          <cell r="H182" t="str">
            <v/>
          </cell>
          <cell r="I182">
            <v>0</v>
          </cell>
          <cell r="J182" t="str">
            <v/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</row>
        <row r="183">
          <cell r="A183" t="str">
            <v/>
          </cell>
          <cell r="B183" t="str">
            <v/>
          </cell>
          <cell r="C183" t="str">
            <v>...</v>
          </cell>
          <cell r="D183" t="str">
            <v/>
          </cell>
          <cell r="E183">
            <v>0</v>
          </cell>
          <cell r="F183">
            <v>0</v>
          </cell>
          <cell r="G183" t="str">
            <v/>
          </cell>
          <cell r="H183" t="str">
            <v/>
          </cell>
          <cell r="I183">
            <v>0</v>
          </cell>
          <cell r="J183" t="str">
            <v/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</row>
        <row r="184">
          <cell r="A184" t="str">
            <v/>
          </cell>
          <cell r="B184" t="str">
            <v/>
          </cell>
          <cell r="C184" t="str">
            <v>...</v>
          </cell>
          <cell r="D184" t="str">
            <v/>
          </cell>
          <cell r="E184">
            <v>0</v>
          </cell>
          <cell r="F184">
            <v>0</v>
          </cell>
          <cell r="G184" t="str">
            <v/>
          </cell>
          <cell r="H184" t="str">
            <v/>
          </cell>
          <cell r="I184">
            <v>0</v>
          </cell>
          <cell r="J184" t="str">
            <v/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</row>
        <row r="185">
          <cell r="A185" t="str">
            <v/>
          </cell>
          <cell r="B185" t="str">
            <v/>
          </cell>
          <cell r="C185" t="str">
            <v>...</v>
          </cell>
          <cell r="D185" t="str">
            <v/>
          </cell>
          <cell r="E185">
            <v>0</v>
          </cell>
          <cell r="F185">
            <v>0</v>
          </cell>
          <cell r="G185" t="str">
            <v/>
          </cell>
          <cell r="H185" t="str">
            <v/>
          </cell>
          <cell r="I185">
            <v>0</v>
          </cell>
          <cell r="J185" t="str">
            <v/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</row>
        <row r="186">
          <cell r="A186" t="str">
            <v/>
          </cell>
          <cell r="B186" t="str">
            <v/>
          </cell>
          <cell r="C186" t="str">
            <v>...</v>
          </cell>
          <cell r="D186" t="str">
            <v/>
          </cell>
          <cell r="E186">
            <v>0</v>
          </cell>
          <cell r="F186">
            <v>0</v>
          </cell>
          <cell r="G186" t="str">
            <v/>
          </cell>
          <cell r="H186" t="str">
            <v/>
          </cell>
          <cell r="I186">
            <v>0</v>
          </cell>
          <cell r="J186" t="str">
            <v/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</row>
        <row r="187">
          <cell r="A187" t="str">
            <v/>
          </cell>
          <cell r="B187" t="str">
            <v/>
          </cell>
          <cell r="C187" t="str">
            <v>...</v>
          </cell>
          <cell r="D187" t="str">
            <v/>
          </cell>
          <cell r="E187">
            <v>0</v>
          </cell>
          <cell r="F187">
            <v>0</v>
          </cell>
          <cell r="G187" t="str">
            <v/>
          </cell>
          <cell r="H187" t="str">
            <v/>
          </cell>
          <cell r="I187">
            <v>0</v>
          </cell>
          <cell r="J187" t="str">
            <v/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</row>
        <row r="188">
          <cell r="A188" t="str">
            <v/>
          </cell>
          <cell r="B188" t="str">
            <v/>
          </cell>
          <cell r="C188" t="str">
            <v>...</v>
          </cell>
          <cell r="D188" t="str">
            <v/>
          </cell>
          <cell r="E188">
            <v>0</v>
          </cell>
          <cell r="F188">
            <v>0</v>
          </cell>
          <cell r="G188" t="str">
            <v/>
          </cell>
          <cell r="H188" t="str">
            <v/>
          </cell>
          <cell r="I188">
            <v>0</v>
          </cell>
          <cell r="J188" t="str">
            <v/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</row>
        <row r="189">
          <cell r="A189" t="str">
            <v/>
          </cell>
          <cell r="B189" t="str">
            <v/>
          </cell>
          <cell r="C189" t="str">
            <v>...</v>
          </cell>
          <cell r="D189" t="str">
            <v/>
          </cell>
          <cell r="E189">
            <v>0</v>
          </cell>
          <cell r="F189">
            <v>0</v>
          </cell>
          <cell r="G189" t="str">
            <v/>
          </cell>
          <cell r="H189" t="str">
            <v/>
          </cell>
          <cell r="I189">
            <v>0</v>
          </cell>
          <cell r="J189" t="str">
            <v/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</row>
        <row r="190">
          <cell r="A190" t="str">
            <v/>
          </cell>
          <cell r="B190" t="str">
            <v/>
          </cell>
          <cell r="C190" t="str">
            <v>...</v>
          </cell>
          <cell r="D190" t="str">
            <v/>
          </cell>
          <cell r="E190">
            <v>0</v>
          </cell>
          <cell r="F190">
            <v>0</v>
          </cell>
          <cell r="G190" t="str">
            <v/>
          </cell>
          <cell r="H190" t="str">
            <v/>
          </cell>
          <cell r="I190">
            <v>0</v>
          </cell>
          <cell r="J190" t="str">
            <v/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</row>
        <row r="191">
          <cell r="A191" t="str">
            <v/>
          </cell>
          <cell r="B191" t="str">
            <v/>
          </cell>
          <cell r="C191" t="str">
            <v>...</v>
          </cell>
          <cell r="D191" t="str">
            <v/>
          </cell>
          <cell r="E191">
            <v>0</v>
          </cell>
          <cell r="F191">
            <v>0</v>
          </cell>
          <cell r="G191" t="str">
            <v/>
          </cell>
          <cell r="H191" t="str">
            <v/>
          </cell>
          <cell r="I191">
            <v>0</v>
          </cell>
          <cell r="J191" t="str">
            <v/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</row>
        <row r="192">
          <cell r="A192" t="str">
            <v/>
          </cell>
          <cell r="B192" t="str">
            <v/>
          </cell>
          <cell r="C192" t="str">
            <v>...</v>
          </cell>
          <cell r="D192" t="str">
            <v/>
          </cell>
          <cell r="E192">
            <v>0</v>
          </cell>
          <cell r="F192">
            <v>0</v>
          </cell>
          <cell r="G192" t="str">
            <v/>
          </cell>
          <cell r="H192" t="str">
            <v/>
          </cell>
          <cell r="I192">
            <v>0</v>
          </cell>
          <cell r="J192" t="str">
            <v/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</row>
        <row r="193">
          <cell r="A193" t="str">
            <v/>
          </cell>
          <cell r="B193" t="str">
            <v/>
          </cell>
          <cell r="C193" t="str">
            <v>...</v>
          </cell>
          <cell r="D193" t="str">
            <v/>
          </cell>
          <cell r="E193">
            <v>0</v>
          </cell>
          <cell r="F193">
            <v>0</v>
          </cell>
          <cell r="G193" t="str">
            <v/>
          </cell>
          <cell r="H193" t="str">
            <v/>
          </cell>
          <cell r="I193">
            <v>0</v>
          </cell>
          <cell r="J193" t="str">
            <v/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</row>
        <row r="194">
          <cell r="A194" t="str">
            <v/>
          </cell>
          <cell r="B194" t="str">
            <v/>
          </cell>
          <cell r="C194" t="str">
            <v>...</v>
          </cell>
          <cell r="D194" t="str">
            <v/>
          </cell>
          <cell r="E194">
            <v>0</v>
          </cell>
          <cell r="F194">
            <v>0</v>
          </cell>
          <cell r="G194" t="str">
            <v/>
          </cell>
          <cell r="H194" t="str">
            <v/>
          </cell>
          <cell r="I194">
            <v>0</v>
          </cell>
          <cell r="J194" t="str">
            <v/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</row>
        <row r="195">
          <cell r="A195" t="str">
            <v/>
          </cell>
          <cell r="B195" t="str">
            <v/>
          </cell>
          <cell r="C195" t="str">
            <v>...</v>
          </cell>
          <cell r="D195" t="str">
            <v/>
          </cell>
          <cell r="E195">
            <v>0</v>
          </cell>
          <cell r="F195">
            <v>0</v>
          </cell>
          <cell r="G195" t="str">
            <v/>
          </cell>
          <cell r="H195" t="str">
            <v/>
          </cell>
          <cell r="I195">
            <v>0</v>
          </cell>
          <cell r="J195" t="str">
            <v/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</row>
        <row r="196">
          <cell r="A196" t="str">
            <v/>
          </cell>
          <cell r="B196" t="str">
            <v/>
          </cell>
          <cell r="C196" t="str">
            <v>...</v>
          </cell>
          <cell r="D196" t="str">
            <v/>
          </cell>
          <cell r="E196">
            <v>0</v>
          </cell>
          <cell r="F196">
            <v>0</v>
          </cell>
          <cell r="G196" t="str">
            <v/>
          </cell>
          <cell r="H196" t="str">
            <v/>
          </cell>
          <cell r="I196">
            <v>0</v>
          </cell>
          <cell r="J196" t="str">
            <v/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</row>
        <row r="197">
          <cell r="A197" t="str">
            <v/>
          </cell>
          <cell r="B197" t="str">
            <v/>
          </cell>
          <cell r="C197" t="str">
            <v>...</v>
          </cell>
          <cell r="D197" t="str">
            <v/>
          </cell>
          <cell r="E197">
            <v>0</v>
          </cell>
          <cell r="F197">
            <v>0</v>
          </cell>
          <cell r="G197" t="str">
            <v/>
          </cell>
          <cell r="H197" t="str">
            <v/>
          </cell>
          <cell r="I197">
            <v>0</v>
          </cell>
          <cell r="J197" t="str">
            <v/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</row>
        <row r="198">
          <cell r="A198" t="str">
            <v/>
          </cell>
          <cell r="B198" t="str">
            <v/>
          </cell>
          <cell r="C198" t="str">
            <v>...</v>
          </cell>
          <cell r="D198" t="str">
            <v/>
          </cell>
          <cell r="E198">
            <v>0</v>
          </cell>
          <cell r="F198">
            <v>0</v>
          </cell>
          <cell r="G198" t="str">
            <v/>
          </cell>
          <cell r="H198" t="str">
            <v/>
          </cell>
          <cell r="I198">
            <v>0</v>
          </cell>
          <cell r="J198" t="str">
            <v/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</row>
        <row r="199">
          <cell r="A199" t="str">
            <v/>
          </cell>
          <cell r="B199" t="str">
            <v/>
          </cell>
          <cell r="C199" t="str">
            <v>...</v>
          </cell>
          <cell r="D199" t="str">
            <v/>
          </cell>
          <cell r="E199">
            <v>0</v>
          </cell>
          <cell r="F199">
            <v>0</v>
          </cell>
          <cell r="G199" t="str">
            <v/>
          </cell>
          <cell r="H199" t="str">
            <v/>
          </cell>
          <cell r="I199">
            <v>0</v>
          </cell>
          <cell r="J199" t="str">
            <v/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</row>
        <row r="200">
          <cell r="A200" t="str">
            <v/>
          </cell>
          <cell r="B200" t="str">
            <v/>
          </cell>
          <cell r="C200" t="str">
            <v>...</v>
          </cell>
          <cell r="D200" t="str">
            <v/>
          </cell>
          <cell r="E200">
            <v>0</v>
          </cell>
          <cell r="F200">
            <v>0</v>
          </cell>
          <cell r="G200" t="str">
            <v/>
          </cell>
          <cell r="H200" t="str">
            <v/>
          </cell>
          <cell r="I200">
            <v>0</v>
          </cell>
          <cell r="J200" t="str">
            <v/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</row>
        <row r="201">
          <cell r="A201" t="str">
            <v/>
          </cell>
          <cell r="B201" t="str">
            <v/>
          </cell>
          <cell r="C201" t="str">
            <v>...</v>
          </cell>
          <cell r="D201" t="str">
            <v/>
          </cell>
          <cell r="E201">
            <v>0</v>
          </cell>
          <cell r="F201">
            <v>0</v>
          </cell>
          <cell r="G201" t="str">
            <v/>
          </cell>
          <cell r="H201" t="str">
            <v/>
          </cell>
          <cell r="I201">
            <v>0</v>
          </cell>
          <cell r="J201" t="str">
            <v/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</row>
        <row r="202">
          <cell r="A202" t="str">
            <v/>
          </cell>
          <cell r="B202" t="str">
            <v/>
          </cell>
          <cell r="C202" t="str">
            <v>...</v>
          </cell>
          <cell r="D202" t="str">
            <v/>
          </cell>
          <cell r="E202">
            <v>0</v>
          </cell>
          <cell r="F202">
            <v>0</v>
          </cell>
          <cell r="G202" t="str">
            <v/>
          </cell>
          <cell r="H202" t="str">
            <v/>
          </cell>
          <cell r="I202">
            <v>0</v>
          </cell>
          <cell r="J202" t="str">
            <v/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</row>
        <row r="203">
          <cell r="A203" t="str">
            <v/>
          </cell>
          <cell r="B203" t="str">
            <v/>
          </cell>
          <cell r="C203" t="str">
            <v>...</v>
          </cell>
          <cell r="D203" t="str">
            <v/>
          </cell>
          <cell r="E203">
            <v>0</v>
          </cell>
          <cell r="F203">
            <v>0</v>
          </cell>
          <cell r="G203" t="str">
            <v/>
          </cell>
          <cell r="H203" t="str">
            <v/>
          </cell>
          <cell r="I203">
            <v>0</v>
          </cell>
          <cell r="J203" t="str">
            <v/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</row>
        <row r="204">
          <cell r="A204" t="str">
            <v/>
          </cell>
          <cell r="B204" t="str">
            <v/>
          </cell>
          <cell r="C204" t="str">
            <v>...</v>
          </cell>
          <cell r="D204" t="str">
            <v/>
          </cell>
          <cell r="E204">
            <v>0</v>
          </cell>
          <cell r="F204">
            <v>0</v>
          </cell>
          <cell r="G204" t="str">
            <v/>
          </cell>
          <cell r="H204" t="str">
            <v/>
          </cell>
          <cell r="I204">
            <v>0</v>
          </cell>
          <cell r="J204" t="str">
            <v/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</row>
        <row r="205">
          <cell r="A205" t="str">
            <v/>
          </cell>
          <cell r="B205" t="str">
            <v/>
          </cell>
          <cell r="C205" t="str">
            <v>...</v>
          </cell>
          <cell r="D205" t="str">
            <v/>
          </cell>
          <cell r="E205">
            <v>0</v>
          </cell>
          <cell r="F205">
            <v>0</v>
          </cell>
          <cell r="G205" t="str">
            <v/>
          </cell>
          <cell r="H205" t="str">
            <v/>
          </cell>
          <cell r="I205">
            <v>0</v>
          </cell>
          <cell r="J205" t="str">
            <v/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</row>
        <row r="206">
          <cell r="A206" t="str">
            <v/>
          </cell>
          <cell r="B206" t="str">
            <v/>
          </cell>
          <cell r="C206" t="str">
            <v>...</v>
          </cell>
          <cell r="D206" t="str">
            <v/>
          </cell>
          <cell r="E206">
            <v>0</v>
          </cell>
          <cell r="F206">
            <v>0</v>
          </cell>
          <cell r="G206" t="str">
            <v/>
          </cell>
          <cell r="H206" t="str">
            <v/>
          </cell>
          <cell r="I206">
            <v>0</v>
          </cell>
          <cell r="J206" t="str">
            <v/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</row>
        <row r="207">
          <cell r="A207" t="str">
            <v/>
          </cell>
          <cell r="B207" t="str">
            <v/>
          </cell>
          <cell r="C207" t="str">
            <v>...</v>
          </cell>
          <cell r="D207" t="str">
            <v/>
          </cell>
          <cell r="E207">
            <v>0</v>
          </cell>
          <cell r="F207">
            <v>0</v>
          </cell>
          <cell r="G207" t="str">
            <v/>
          </cell>
          <cell r="H207" t="str">
            <v/>
          </cell>
          <cell r="I207">
            <v>0</v>
          </cell>
          <cell r="J207" t="str">
            <v/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</row>
        <row r="208">
          <cell r="A208" t="str">
            <v/>
          </cell>
          <cell r="B208" t="str">
            <v/>
          </cell>
          <cell r="C208" t="str">
            <v>...</v>
          </cell>
          <cell r="D208" t="str">
            <v/>
          </cell>
          <cell r="E208">
            <v>0</v>
          </cell>
          <cell r="F208">
            <v>0</v>
          </cell>
          <cell r="G208" t="str">
            <v/>
          </cell>
          <cell r="H208" t="str">
            <v/>
          </cell>
          <cell r="I208">
            <v>0</v>
          </cell>
          <cell r="J208" t="str">
            <v/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</row>
        <row r="209">
          <cell r="A209" t="str">
            <v/>
          </cell>
          <cell r="B209" t="str">
            <v/>
          </cell>
          <cell r="C209" t="str">
            <v>...</v>
          </cell>
          <cell r="D209" t="str">
            <v/>
          </cell>
          <cell r="E209">
            <v>0</v>
          </cell>
          <cell r="F209">
            <v>0</v>
          </cell>
          <cell r="G209" t="str">
            <v/>
          </cell>
          <cell r="H209" t="str">
            <v/>
          </cell>
          <cell r="I209">
            <v>0</v>
          </cell>
          <cell r="J209" t="str">
            <v/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</row>
        <row r="210">
          <cell r="A210" t="str">
            <v/>
          </cell>
          <cell r="B210" t="str">
            <v/>
          </cell>
          <cell r="C210" t="str">
            <v>...</v>
          </cell>
          <cell r="D210" t="str">
            <v/>
          </cell>
          <cell r="E210">
            <v>0</v>
          </cell>
          <cell r="F210">
            <v>0</v>
          </cell>
          <cell r="G210" t="str">
            <v/>
          </cell>
          <cell r="H210" t="str">
            <v/>
          </cell>
          <cell r="I210">
            <v>0</v>
          </cell>
          <cell r="J210" t="str">
            <v/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</row>
        <row r="211">
          <cell r="A211" t="str">
            <v/>
          </cell>
          <cell r="B211" t="str">
            <v/>
          </cell>
          <cell r="C211" t="str">
            <v>...</v>
          </cell>
          <cell r="D211" t="str">
            <v/>
          </cell>
          <cell r="E211">
            <v>0</v>
          </cell>
          <cell r="F211">
            <v>0</v>
          </cell>
          <cell r="G211" t="str">
            <v/>
          </cell>
          <cell r="H211" t="str">
            <v/>
          </cell>
          <cell r="I211">
            <v>0</v>
          </cell>
          <cell r="J211" t="str">
            <v/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</row>
        <row r="212">
          <cell r="A212" t="str">
            <v/>
          </cell>
          <cell r="B212" t="str">
            <v/>
          </cell>
          <cell r="C212" t="str">
            <v>...</v>
          </cell>
          <cell r="D212" t="str">
            <v/>
          </cell>
          <cell r="E212">
            <v>0</v>
          </cell>
          <cell r="F212">
            <v>0</v>
          </cell>
          <cell r="G212" t="str">
            <v/>
          </cell>
          <cell r="H212" t="str">
            <v/>
          </cell>
          <cell r="I212">
            <v>0</v>
          </cell>
          <cell r="J212" t="str">
            <v/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</row>
        <row r="213">
          <cell r="A213" t="str">
            <v/>
          </cell>
          <cell r="B213" t="str">
            <v/>
          </cell>
          <cell r="C213" t="str">
            <v>...</v>
          </cell>
          <cell r="D213" t="str">
            <v/>
          </cell>
          <cell r="E213">
            <v>0</v>
          </cell>
          <cell r="F213">
            <v>0</v>
          </cell>
          <cell r="G213" t="str">
            <v/>
          </cell>
          <cell r="H213" t="str">
            <v/>
          </cell>
          <cell r="I213">
            <v>0</v>
          </cell>
          <cell r="J213" t="str">
            <v/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</row>
        <row r="214">
          <cell r="A214" t="str">
            <v/>
          </cell>
          <cell r="B214" t="str">
            <v/>
          </cell>
          <cell r="C214" t="str">
            <v>...</v>
          </cell>
          <cell r="D214" t="str">
            <v/>
          </cell>
          <cell r="E214">
            <v>0</v>
          </cell>
          <cell r="F214">
            <v>0</v>
          </cell>
          <cell r="G214" t="str">
            <v/>
          </cell>
          <cell r="H214" t="str">
            <v/>
          </cell>
          <cell r="I214">
            <v>0</v>
          </cell>
          <cell r="J214" t="str">
            <v/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</row>
        <row r="215">
          <cell r="A215" t="str">
            <v/>
          </cell>
          <cell r="B215" t="str">
            <v/>
          </cell>
          <cell r="C215" t="str">
            <v>...</v>
          </cell>
          <cell r="D215" t="str">
            <v/>
          </cell>
          <cell r="E215">
            <v>0</v>
          </cell>
          <cell r="F215">
            <v>0</v>
          </cell>
          <cell r="G215" t="str">
            <v/>
          </cell>
          <cell r="H215" t="str">
            <v/>
          </cell>
          <cell r="I215">
            <v>0</v>
          </cell>
          <cell r="J215" t="str">
            <v/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</row>
        <row r="216">
          <cell r="A216" t="str">
            <v/>
          </cell>
          <cell r="B216" t="str">
            <v/>
          </cell>
          <cell r="C216" t="str">
            <v>...</v>
          </cell>
          <cell r="D216" t="str">
            <v/>
          </cell>
          <cell r="E216">
            <v>0</v>
          </cell>
          <cell r="F216">
            <v>0</v>
          </cell>
          <cell r="G216" t="str">
            <v/>
          </cell>
          <cell r="H216" t="str">
            <v/>
          </cell>
          <cell r="I216">
            <v>0</v>
          </cell>
          <cell r="J216" t="str">
            <v/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</row>
        <row r="217">
          <cell r="A217" t="str">
            <v/>
          </cell>
          <cell r="B217" t="str">
            <v/>
          </cell>
          <cell r="C217" t="str">
            <v>...</v>
          </cell>
          <cell r="D217" t="str">
            <v/>
          </cell>
          <cell r="E217">
            <v>0</v>
          </cell>
          <cell r="F217">
            <v>0</v>
          </cell>
          <cell r="G217" t="str">
            <v/>
          </cell>
          <cell r="H217" t="str">
            <v/>
          </cell>
          <cell r="I217">
            <v>0</v>
          </cell>
          <cell r="J217" t="str">
            <v/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</row>
        <row r="218">
          <cell r="A218" t="str">
            <v/>
          </cell>
          <cell r="B218" t="str">
            <v/>
          </cell>
          <cell r="C218" t="str">
            <v>...</v>
          </cell>
          <cell r="D218" t="str">
            <v/>
          </cell>
          <cell r="E218">
            <v>0</v>
          </cell>
          <cell r="F218">
            <v>0</v>
          </cell>
          <cell r="G218" t="str">
            <v/>
          </cell>
          <cell r="H218" t="str">
            <v/>
          </cell>
          <cell r="I218">
            <v>0</v>
          </cell>
          <cell r="J218" t="str">
            <v/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</row>
        <row r="219">
          <cell r="A219" t="str">
            <v/>
          </cell>
          <cell r="B219" t="str">
            <v/>
          </cell>
          <cell r="C219" t="str">
            <v>...</v>
          </cell>
          <cell r="D219" t="str">
            <v/>
          </cell>
          <cell r="E219">
            <v>0</v>
          </cell>
          <cell r="F219">
            <v>0</v>
          </cell>
          <cell r="G219" t="str">
            <v/>
          </cell>
          <cell r="H219" t="str">
            <v/>
          </cell>
          <cell r="I219">
            <v>0</v>
          </cell>
          <cell r="J219" t="str">
            <v/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</row>
        <row r="220">
          <cell r="A220" t="str">
            <v/>
          </cell>
          <cell r="B220" t="str">
            <v/>
          </cell>
          <cell r="C220" t="str">
            <v>...</v>
          </cell>
          <cell r="D220" t="str">
            <v/>
          </cell>
          <cell r="E220">
            <v>0</v>
          </cell>
          <cell r="F220">
            <v>0</v>
          </cell>
          <cell r="G220" t="str">
            <v/>
          </cell>
          <cell r="H220" t="str">
            <v/>
          </cell>
          <cell r="I220">
            <v>0</v>
          </cell>
          <cell r="J220" t="str">
            <v/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</row>
        <row r="221">
          <cell r="A221" t="str">
            <v/>
          </cell>
          <cell r="B221" t="str">
            <v/>
          </cell>
          <cell r="C221" t="str">
            <v>...</v>
          </cell>
          <cell r="D221" t="str">
            <v/>
          </cell>
          <cell r="E221">
            <v>0</v>
          </cell>
          <cell r="F221">
            <v>0</v>
          </cell>
          <cell r="G221" t="str">
            <v/>
          </cell>
          <cell r="H221" t="str">
            <v/>
          </cell>
          <cell r="I221">
            <v>0</v>
          </cell>
          <cell r="J221" t="str">
            <v/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</row>
        <row r="222">
          <cell r="A222" t="str">
            <v/>
          </cell>
          <cell r="B222" t="str">
            <v/>
          </cell>
          <cell r="C222" t="str">
            <v>...</v>
          </cell>
          <cell r="D222" t="str">
            <v/>
          </cell>
          <cell r="E222">
            <v>0</v>
          </cell>
          <cell r="F222">
            <v>0</v>
          </cell>
          <cell r="G222" t="str">
            <v/>
          </cell>
          <cell r="H222" t="str">
            <v/>
          </cell>
          <cell r="I222">
            <v>0</v>
          </cell>
          <cell r="J222" t="str">
            <v/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</row>
        <row r="223">
          <cell r="A223" t="str">
            <v/>
          </cell>
          <cell r="B223" t="str">
            <v/>
          </cell>
          <cell r="C223" t="str">
            <v>...</v>
          </cell>
          <cell r="D223" t="str">
            <v/>
          </cell>
          <cell r="E223">
            <v>0</v>
          </cell>
          <cell r="F223">
            <v>0</v>
          </cell>
          <cell r="G223" t="str">
            <v/>
          </cell>
          <cell r="H223" t="str">
            <v/>
          </cell>
          <cell r="I223">
            <v>0</v>
          </cell>
          <cell r="J223" t="str">
            <v/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</row>
        <row r="224">
          <cell r="A224" t="str">
            <v/>
          </cell>
          <cell r="B224" t="str">
            <v/>
          </cell>
          <cell r="C224" t="str">
            <v>...</v>
          </cell>
          <cell r="D224" t="str">
            <v/>
          </cell>
          <cell r="E224">
            <v>0</v>
          </cell>
          <cell r="F224">
            <v>0</v>
          </cell>
          <cell r="G224" t="str">
            <v/>
          </cell>
          <cell r="H224" t="str">
            <v/>
          </cell>
          <cell r="I224">
            <v>0</v>
          </cell>
          <cell r="J224" t="str">
            <v/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</row>
        <row r="225">
          <cell r="A225" t="str">
            <v/>
          </cell>
          <cell r="B225" t="str">
            <v/>
          </cell>
          <cell r="C225" t="str">
            <v>...</v>
          </cell>
          <cell r="D225" t="str">
            <v/>
          </cell>
          <cell r="E225">
            <v>0</v>
          </cell>
          <cell r="F225">
            <v>0</v>
          </cell>
          <cell r="G225" t="str">
            <v/>
          </cell>
          <cell r="H225" t="str">
            <v/>
          </cell>
          <cell r="I225">
            <v>0</v>
          </cell>
          <cell r="J225" t="str">
            <v/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</row>
        <row r="226">
          <cell r="A226" t="str">
            <v/>
          </cell>
          <cell r="B226" t="str">
            <v/>
          </cell>
          <cell r="C226" t="str">
            <v>...</v>
          </cell>
          <cell r="D226" t="str">
            <v/>
          </cell>
          <cell r="E226">
            <v>0</v>
          </cell>
          <cell r="F226">
            <v>0</v>
          </cell>
          <cell r="G226" t="str">
            <v/>
          </cell>
          <cell r="H226" t="str">
            <v/>
          </cell>
          <cell r="I226">
            <v>0</v>
          </cell>
          <cell r="J226" t="str">
            <v/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</row>
        <row r="227">
          <cell r="A227" t="str">
            <v/>
          </cell>
          <cell r="B227" t="str">
            <v/>
          </cell>
          <cell r="C227" t="str">
            <v>...</v>
          </cell>
          <cell r="D227" t="str">
            <v/>
          </cell>
          <cell r="E227">
            <v>0</v>
          </cell>
          <cell r="F227">
            <v>0</v>
          </cell>
          <cell r="G227" t="str">
            <v/>
          </cell>
          <cell r="H227" t="str">
            <v/>
          </cell>
          <cell r="I227">
            <v>0</v>
          </cell>
          <cell r="J227" t="str">
            <v/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</row>
        <row r="228">
          <cell r="A228" t="str">
            <v/>
          </cell>
          <cell r="B228" t="str">
            <v/>
          </cell>
          <cell r="C228" t="str">
            <v>...</v>
          </cell>
          <cell r="D228" t="str">
            <v/>
          </cell>
          <cell r="E228">
            <v>0</v>
          </cell>
          <cell r="F228">
            <v>0</v>
          </cell>
          <cell r="G228" t="str">
            <v/>
          </cell>
          <cell r="H228" t="str">
            <v/>
          </cell>
          <cell r="I228">
            <v>0</v>
          </cell>
          <cell r="J228" t="str">
            <v/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</row>
        <row r="229">
          <cell r="A229" t="str">
            <v/>
          </cell>
          <cell r="B229" t="str">
            <v/>
          </cell>
          <cell r="C229" t="str">
            <v>...</v>
          </cell>
          <cell r="D229" t="str">
            <v/>
          </cell>
          <cell r="E229">
            <v>0</v>
          </cell>
          <cell r="F229">
            <v>0</v>
          </cell>
          <cell r="G229" t="str">
            <v/>
          </cell>
          <cell r="H229" t="str">
            <v/>
          </cell>
          <cell r="I229">
            <v>0</v>
          </cell>
          <cell r="J229" t="str">
            <v/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</row>
        <row r="230">
          <cell r="A230" t="str">
            <v/>
          </cell>
          <cell r="B230" t="str">
            <v/>
          </cell>
          <cell r="C230" t="str">
            <v>...</v>
          </cell>
          <cell r="D230" t="str">
            <v/>
          </cell>
          <cell r="E230">
            <v>0</v>
          </cell>
          <cell r="F230">
            <v>0</v>
          </cell>
          <cell r="G230" t="str">
            <v/>
          </cell>
          <cell r="H230" t="str">
            <v/>
          </cell>
          <cell r="I230">
            <v>0</v>
          </cell>
          <cell r="J230" t="str">
            <v/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</row>
        <row r="231">
          <cell r="A231" t="str">
            <v/>
          </cell>
          <cell r="B231" t="str">
            <v/>
          </cell>
          <cell r="C231" t="str">
            <v>...</v>
          </cell>
          <cell r="D231" t="str">
            <v/>
          </cell>
          <cell r="E231">
            <v>0</v>
          </cell>
          <cell r="F231">
            <v>0</v>
          </cell>
          <cell r="G231" t="str">
            <v/>
          </cell>
          <cell r="H231" t="str">
            <v/>
          </cell>
          <cell r="I231">
            <v>0</v>
          </cell>
          <cell r="J231" t="str">
            <v/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</row>
        <row r="232">
          <cell r="A232" t="str">
            <v/>
          </cell>
          <cell r="B232" t="str">
            <v/>
          </cell>
          <cell r="C232" t="str">
            <v>...</v>
          </cell>
          <cell r="D232" t="str">
            <v/>
          </cell>
          <cell r="E232">
            <v>0</v>
          </cell>
          <cell r="F232">
            <v>0</v>
          </cell>
          <cell r="G232" t="str">
            <v/>
          </cell>
          <cell r="H232" t="str">
            <v/>
          </cell>
          <cell r="I232">
            <v>0</v>
          </cell>
          <cell r="J232" t="str">
            <v/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</row>
        <row r="233">
          <cell r="A233" t="str">
            <v/>
          </cell>
          <cell r="B233" t="str">
            <v/>
          </cell>
          <cell r="C233" t="str">
            <v>...</v>
          </cell>
          <cell r="D233" t="str">
            <v/>
          </cell>
          <cell r="E233">
            <v>0</v>
          </cell>
          <cell r="F233">
            <v>0</v>
          </cell>
          <cell r="G233" t="str">
            <v/>
          </cell>
          <cell r="H233" t="str">
            <v/>
          </cell>
          <cell r="I233">
            <v>0</v>
          </cell>
          <cell r="J233" t="str">
            <v/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</row>
        <row r="234">
          <cell r="A234" t="str">
            <v/>
          </cell>
          <cell r="B234" t="str">
            <v/>
          </cell>
          <cell r="C234" t="str">
            <v>...</v>
          </cell>
          <cell r="D234" t="str">
            <v/>
          </cell>
          <cell r="E234">
            <v>0</v>
          </cell>
          <cell r="F234">
            <v>0</v>
          </cell>
          <cell r="G234" t="str">
            <v/>
          </cell>
          <cell r="H234" t="str">
            <v/>
          </cell>
          <cell r="I234">
            <v>0</v>
          </cell>
          <cell r="J234" t="str">
            <v/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</row>
        <row r="235">
          <cell r="A235" t="str">
            <v/>
          </cell>
          <cell r="B235" t="str">
            <v/>
          </cell>
          <cell r="C235" t="str">
            <v>...</v>
          </cell>
          <cell r="D235" t="str">
            <v/>
          </cell>
          <cell r="E235">
            <v>0</v>
          </cell>
          <cell r="F235">
            <v>0</v>
          </cell>
          <cell r="G235" t="str">
            <v/>
          </cell>
          <cell r="H235" t="str">
            <v/>
          </cell>
          <cell r="I235">
            <v>0</v>
          </cell>
          <cell r="J235" t="str">
            <v/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</row>
        <row r="236">
          <cell r="A236" t="str">
            <v/>
          </cell>
          <cell r="B236" t="str">
            <v/>
          </cell>
          <cell r="C236" t="str">
            <v>...</v>
          </cell>
          <cell r="D236" t="str">
            <v/>
          </cell>
          <cell r="E236">
            <v>0</v>
          </cell>
          <cell r="F236">
            <v>0</v>
          </cell>
          <cell r="G236" t="str">
            <v/>
          </cell>
          <cell r="H236" t="str">
            <v/>
          </cell>
          <cell r="I236">
            <v>0</v>
          </cell>
          <cell r="J236" t="str">
            <v/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</row>
        <row r="237">
          <cell r="A237" t="str">
            <v/>
          </cell>
          <cell r="B237" t="str">
            <v/>
          </cell>
          <cell r="C237" t="str">
            <v>...</v>
          </cell>
          <cell r="D237" t="str">
            <v/>
          </cell>
          <cell r="E237">
            <v>0</v>
          </cell>
          <cell r="F237">
            <v>0</v>
          </cell>
          <cell r="G237" t="str">
            <v/>
          </cell>
          <cell r="H237" t="str">
            <v/>
          </cell>
          <cell r="I237">
            <v>0</v>
          </cell>
          <cell r="J237" t="str">
            <v/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</row>
        <row r="238">
          <cell r="A238" t="str">
            <v/>
          </cell>
          <cell r="B238" t="str">
            <v/>
          </cell>
          <cell r="C238" t="str">
            <v>...</v>
          </cell>
          <cell r="D238" t="str">
            <v/>
          </cell>
          <cell r="E238">
            <v>0</v>
          </cell>
          <cell r="F238">
            <v>0</v>
          </cell>
          <cell r="G238" t="str">
            <v/>
          </cell>
          <cell r="H238" t="str">
            <v/>
          </cell>
          <cell r="I238">
            <v>0</v>
          </cell>
          <cell r="J238" t="str">
            <v/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</row>
        <row r="239">
          <cell r="A239" t="str">
            <v/>
          </cell>
          <cell r="B239" t="str">
            <v/>
          </cell>
          <cell r="C239" t="str">
            <v>...</v>
          </cell>
          <cell r="D239" t="str">
            <v/>
          </cell>
          <cell r="E239">
            <v>0</v>
          </cell>
          <cell r="F239">
            <v>0</v>
          </cell>
          <cell r="G239" t="str">
            <v/>
          </cell>
          <cell r="H239" t="str">
            <v/>
          </cell>
          <cell r="I239">
            <v>0</v>
          </cell>
          <cell r="J239" t="str">
            <v/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</row>
        <row r="240">
          <cell r="A240" t="str">
            <v/>
          </cell>
          <cell r="B240" t="str">
            <v/>
          </cell>
          <cell r="C240" t="str">
            <v>...</v>
          </cell>
          <cell r="D240" t="str">
            <v/>
          </cell>
          <cell r="E240">
            <v>0</v>
          </cell>
          <cell r="F240">
            <v>0</v>
          </cell>
          <cell r="G240" t="str">
            <v/>
          </cell>
          <cell r="H240" t="str">
            <v/>
          </cell>
          <cell r="I240">
            <v>0</v>
          </cell>
          <cell r="J240" t="str">
            <v/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</row>
        <row r="241">
          <cell r="A241" t="str">
            <v/>
          </cell>
          <cell r="B241" t="str">
            <v/>
          </cell>
          <cell r="C241" t="str">
            <v>...</v>
          </cell>
          <cell r="D241" t="str">
            <v/>
          </cell>
          <cell r="E241">
            <v>0</v>
          </cell>
          <cell r="F241">
            <v>0</v>
          </cell>
          <cell r="G241" t="str">
            <v/>
          </cell>
          <cell r="H241" t="str">
            <v/>
          </cell>
          <cell r="I241">
            <v>0</v>
          </cell>
          <cell r="J241" t="str">
            <v/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</row>
        <row r="242">
          <cell r="A242" t="str">
            <v/>
          </cell>
          <cell r="B242" t="str">
            <v/>
          </cell>
          <cell r="C242" t="str">
            <v>...</v>
          </cell>
          <cell r="D242" t="str">
            <v/>
          </cell>
          <cell r="E242">
            <v>0</v>
          </cell>
          <cell r="F242">
            <v>0</v>
          </cell>
          <cell r="G242" t="str">
            <v/>
          </cell>
          <cell r="H242" t="str">
            <v/>
          </cell>
          <cell r="I242">
            <v>0</v>
          </cell>
          <cell r="J242" t="str">
            <v/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</row>
        <row r="243">
          <cell r="A243" t="str">
            <v/>
          </cell>
          <cell r="B243" t="str">
            <v/>
          </cell>
          <cell r="C243" t="str">
            <v>...</v>
          </cell>
          <cell r="D243" t="str">
            <v/>
          </cell>
          <cell r="E243">
            <v>0</v>
          </cell>
          <cell r="F243">
            <v>0</v>
          </cell>
          <cell r="G243" t="str">
            <v/>
          </cell>
          <cell r="H243" t="str">
            <v/>
          </cell>
          <cell r="I243">
            <v>0</v>
          </cell>
          <cell r="J243" t="str">
            <v/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</row>
        <row r="244">
          <cell r="A244" t="str">
            <v/>
          </cell>
          <cell r="B244" t="str">
            <v/>
          </cell>
          <cell r="C244" t="str">
            <v>...</v>
          </cell>
          <cell r="D244" t="str">
            <v/>
          </cell>
          <cell r="E244">
            <v>0</v>
          </cell>
          <cell r="F244">
            <v>0</v>
          </cell>
          <cell r="G244" t="str">
            <v/>
          </cell>
          <cell r="H244" t="str">
            <v/>
          </cell>
          <cell r="I244">
            <v>0</v>
          </cell>
          <cell r="J244" t="str">
            <v/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</row>
        <row r="245">
          <cell r="A245" t="str">
            <v/>
          </cell>
          <cell r="B245" t="str">
            <v/>
          </cell>
          <cell r="C245" t="str">
            <v>...</v>
          </cell>
          <cell r="D245" t="str">
            <v/>
          </cell>
          <cell r="E245">
            <v>0</v>
          </cell>
          <cell r="F245">
            <v>0</v>
          </cell>
          <cell r="G245" t="str">
            <v/>
          </cell>
          <cell r="H245" t="str">
            <v/>
          </cell>
          <cell r="I245">
            <v>0</v>
          </cell>
          <cell r="J245" t="str">
            <v/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</row>
        <row r="246">
          <cell r="A246" t="str">
            <v/>
          </cell>
          <cell r="B246" t="str">
            <v/>
          </cell>
          <cell r="C246" t="str">
            <v>...</v>
          </cell>
          <cell r="D246" t="str">
            <v/>
          </cell>
          <cell r="E246">
            <v>0</v>
          </cell>
          <cell r="F246">
            <v>0</v>
          </cell>
          <cell r="G246" t="str">
            <v/>
          </cell>
          <cell r="H246" t="str">
            <v/>
          </cell>
          <cell r="I246">
            <v>0</v>
          </cell>
          <cell r="J246" t="str">
            <v/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</row>
        <row r="247">
          <cell r="A247" t="str">
            <v/>
          </cell>
          <cell r="B247" t="str">
            <v/>
          </cell>
          <cell r="C247" t="str">
            <v>...</v>
          </cell>
          <cell r="D247" t="str">
            <v/>
          </cell>
          <cell r="E247">
            <v>0</v>
          </cell>
          <cell r="F247">
            <v>0</v>
          </cell>
          <cell r="G247" t="str">
            <v/>
          </cell>
          <cell r="H247" t="str">
            <v/>
          </cell>
          <cell r="I247">
            <v>0</v>
          </cell>
          <cell r="J247" t="str">
            <v/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</row>
        <row r="248">
          <cell r="A248" t="str">
            <v/>
          </cell>
          <cell r="B248" t="str">
            <v/>
          </cell>
          <cell r="C248" t="str">
            <v>...</v>
          </cell>
          <cell r="D248" t="str">
            <v/>
          </cell>
          <cell r="E248">
            <v>0</v>
          </cell>
          <cell r="F248">
            <v>0</v>
          </cell>
          <cell r="G248" t="str">
            <v/>
          </cell>
          <cell r="H248" t="str">
            <v/>
          </cell>
          <cell r="I248">
            <v>0</v>
          </cell>
          <cell r="J248" t="str">
            <v/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</row>
        <row r="249">
          <cell r="A249" t="str">
            <v/>
          </cell>
          <cell r="B249" t="str">
            <v/>
          </cell>
          <cell r="C249" t="str">
            <v>...</v>
          </cell>
          <cell r="D249" t="str">
            <v/>
          </cell>
          <cell r="E249">
            <v>0</v>
          </cell>
          <cell r="F249">
            <v>0</v>
          </cell>
          <cell r="G249" t="str">
            <v/>
          </cell>
          <cell r="H249" t="str">
            <v/>
          </cell>
          <cell r="I249">
            <v>0</v>
          </cell>
          <cell r="J249" t="str">
            <v/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</row>
        <row r="250">
          <cell r="A250" t="str">
            <v/>
          </cell>
          <cell r="B250" t="str">
            <v/>
          </cell>
          <cell r="C250" t="str">
            <v>...</v>
          </cell>
          <cell r="D250" t="str">
            <v/>
          </cell>
          <cell r="E250">
            <v>0</v>
          </cell>
          <cell r="F250">
            <v>0</v>
          </cell>
          <cell r="G250" t="str">
            <v/>
          </cell>
          <cell r="H250" t="str">
            <v/>
          </cell>
          <cell r="I250">
            <v>0</v>
          </cell>
          <cell r="J250" t="str">
            <v/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</row>
        <row r="251">
          <cell r="A251" t="str">
            <v/>
          </cell>
          <cell r="B251" t="str">
            <v/>
          </cell>
          <cell r="C251" t="str">
            <v>...</v>
          </cell>
          <cell r="D251" t="str">
            <v/>
          </cell>
          <cell r="E251">
            <v>0</v>
          </cell>
          <cell r="F251">
            <v>0</v>
          </cell>
          <cell r="G251" t="str">
            <v/>
          </cell>
          <cell r="H251" t="str">
            <v/>
          </cell>
          <cell r="I251">
            <v>0</v>
          </cell>
          <cell r="J251" t="str">
            <v/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</row>
        <row r="252">
          <cell r="A252" t="str">
            <v/>
          </cell>
          <cell r="B252" t="str">
            <v/>
          </cell>
          <cell r="C252" t="str">
            <v>...</v>
          </cell>
          <cell r="D252" t="str">
            <v/>
          </cell>
          <cell r="E252">
            <v>0</v>
          </cell>
          <cell r="F252">
            <v>0</v>
          </cell>
          <cell r="G252" t="str">
            <v/>
          </cell>
          <cell r="H252" t="str">
            <v/>
          </cell>
          <cell r="I252">
            <v>0</v>
          </cell>
          <cell r="J252" t="str">
            <v/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</row>
        <row r="253">
          <cell r="A253" t="str">
            <v/>
          </cell>
          <cell r="B253" t="str">
            <v/>
          </cell>
          <cell r="C253" t="str">
            <v>...</v>
          </cell>
          <cell r="D253" t="str">
            <v/>
          </cell>
          <cell r="E253">
            <v>0</v>
          </cell>
          <cell r="F253">
            <v>0</v>
          </cell>
          <cell r="G253" t="str">
            <v/>
          </cell>
          <cell r="H253" t="str">
            <v/>
          </cell>
          <cell r="I253">
            <v>0</v>
          </cell>
          <cell r="J253" t="str">
            <v/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</row>
        <row r="254">
          <cell r="A254" t="str">
            <v/>
          </cell>
          <cell r="B254" t="str">
            <v/>
          </cell>
          <cell r="C254" t="str">
            <v>...</v>
          </cell>
          <cell r="D254" t="str">
            <v/>
          </cell>
          <cell r="E254">
            <v>0</v>
          </cell>
          <cell r="F254">
            <v>0</v>
          </cell>
          <cell r="G254" t="str">
            <v/>
          </cell>
          <cell r="H254" t="str">
            <v/>
          </cell>
          <cell r="I254">
            <v>0</v>
          </cell>
          <cell r="J254" t="str">
            <v/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</row>
        <row r="255">
          <cell r="A255" t="str">
            <v/>
          </cell>
          <cell r="B255" t="str">
            <v/>
          </cell>
          <cell r="C255" t="str">
            <v>...</v>
          </cell>
          <cell r="D255" t="str">
            <v/>
          </cell>
          <cell r="E255">
            <v>0</v>
          </cell>
          <cell r="F255">
            <v>0</v>
          </cell>
          <cell r="G255" t="str">
            <v/>
          </cell>
          <cell r="H255" t="str">
            <v/>
          </cell>
          <cell r="I255">
            <v>0</v>
          </cell>
          <cell r="J255" t="str">
            <v/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</row>
        <row r="256">
          <cell r="A256" t="str">
            <v/>
          </cell>
          <cell r="B256" t="str">
            <v/>
          </cell>
          <cell r="C256" t="str">
            <v>...</v>
          </cell>
          <cell r="D256" t="str">
            <v/>
          </cell>
          <cell r="E256">
            <v>0</v>
          </cell>
          <cell r="F256">
            <v>0</v>
          </cell>
          <cell r="G256" t="str">
            <v/>
          </cell>
          <cell r="H256" t="str">
            <v/>
          </cell>
          <cell r="I256">
            <v>0</v>
          </cell>
          <cell r="J256" t="str">
            <v/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</row>
        <row r="257">
          <cell r="A257" t="str">
            <v/>
          </cell>
          <cell r="B257" t="str">
            <v/>
          </cell>
          <cell r="C257" t="str">
            <v>...</v>
          </cell>
          <cell r="D257" t="str">
            <v/>
          </cell>
          <cell r="E257">
            <v>0</v>
          </cell>
          <cell r="F257">
            <v>0</v>
          </cell>
          <cell r="G257" t="str">
            <v/>
          </cell>
          <cell r="H257" t="str">
            <v/>
          </cell>
          <cell r="I257">
            <v>0</v>
          </cell>
          <cell r="J257" t="str">
            <v/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</row>
        <row r="258">
          <cell r="A258" t="str">
            <v/>
          </cell>
          <cell r="B258" t="str">
            <v/>
          </cell>
          <cell r="C258" t="str">
            <v>...</v>
          </cell>
          <cell r="D258" t="str">
            <v/>
          </cell>
          <cell r="E258">
            <v>0</v>
          </cell>
          <cell r="F258">
            <v>0</v>
          </cell>
          <cell r="G258" t="str">
            <v/>
          </cell>
          <cell r="H258" t="str">
            <v/>
          </cell>
          <cell r="I258">
            <v>0</v>
          </cell>
          <cell r="J258" t="str">
            <v/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</row>
        <row r="259">
          <cell r="A259" t="str">
            <v/>
          </cell>
          <cell r="B259" t="str">
            <v/>
          </cell>
          <cell r="C259" t="str">
            <v>...</v>
          </cell>
          <cell r="D259" t="str">
            <v/>
          </cell>
          <cell r="E259">
            <v>0</v>
          </cell>
          <cell r="F259">
            <v>0</v>
          </cell>
          <cell r="G259" t="str">
            <v/>
          </cell>
          <cell r="H259" t="str">
            <v/>
          </cell>
          <cell r="I259">
            <v>0</v>
          </cell>
          <cell r="J259" t="str">
            <v/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</row>
        <row r="260">
          <cell r="A260" t="str">
            <v/>
          </cell>
          <cell r="B260" t="str">
            <v/>
          </cell>
          <cell r="C260" t="str">
            <v>...</v>
          </cell>
          <cell r="D260" t="str">
            <v/>
          </cell>
          <cell r="E260">
            <v>0</v>
          </cell>
          <cell r="F260">
            <v>0</v>
          </cell>
          <cell r="G260" t="str">
            <v/>
          </cell>
          <cell r="H260" t="str">
            <v/>
          </cell>
          <cell r="I260">
            <v>0</v>
          </cell>
          <cell r="J260" t="str">
            <v/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</row>
        <row r="261">
          <cell r="A261" t="str">
            <v/>
          </cell>
          <cell r="B261" t="str">
            <v/>
          </cell>
          <cell r="C261" t="str">
            <v>...</v>
          </cell>
          <cell r="D261" t="str">
            <v/>
          </cell>
          <cell r="E261">
            <v>0</v>
          </cell>
          <cell r="F261">
            <v>0</v>
          </cell>
          <cell r="G261" t="str">
            <v/>
          </cell>
          <cell r="H261" t="str">
            <v/>
          </cell>
          <cell r="I261">
            <v>0</v>
          </cell>
          <cell r="J261" t="str">
            <v/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</row>
        <row r="262">
          <cell r="A262" t="str">
            <v/>
          </cell>
          <cell r="B262" t="str">
            <v/>
          </cell>
          <cell r="C262" t="str">
            <v>...</v>
          </cell>
          <cell r="D262" t="str">
            <v/>
          </cell>
          <cell r="E262">
            <v>0</v>
          </cell>
          <cell r="F262">
            <v>0</v>
          </cell>
          <cell r="G262" t="str">
            <v/>
          </cell>
          <cell r="H262" t="str">
            <v/>
          </cell>
          <cell r="I262">
            <v>0</v>
          </cell>
          <cell r="J262" t="str">
            <v/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</row>
        <row r="263">
          <cell r="A263" t="str">
            <v/>
          </cell>
          <cell r="B263" t="str">
            <v/>
          </cell>
          <cell r="C263" t="str">
            <v>...</v>
          </cell>
          <cell r="D263" t="str">
            <v/>
          </cell>
          <cell r="E263">
            <v>0</v>
          </cell>
          <cell r="F263">
            <v>0</v>
          </cell>
          <cell r="G263" t="str">
            <v/>
          </cell>
          <cell r="H263" t="str">
            <v/>
          </cell>
          <cell r="I263">
            <v>0</v>
          </cell>
          <cell r="J263" t="str">
            <v/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</row>
        <row r="264">
          <cell r="A264" t="str">
            <v/>
          </cell>
          <cell r="B264" t="str">
            <v/>
          </cell>
          <cell r="C264" t="str">
            <v>...</v>
          </cell>
          <cell r="D264" t="str">
            <v/>
          </cell>
          <cell r="E264">
            <v>0</v>
          </cell>
          <cell r="F264">
            <v>0</v>
          </cell>
          <cell r="G264" t="str">
            <v/>
          </cell>
          <cell r="H264" t="str">
            <v/>
          </cell>
          <cell r="I264">
            <v>0</v>
          </cell>
          <cell r="J264" t="str">
            <v/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</row>
        <row r="265">
          <cell r="A265" t="str">
            <v/>
          </cell>
          <cell r="B265" t="str">
            <v/>
          </cell>
          <cell r="C265" t="str">
            <v>...</v>
          </cell>
          <cell r="D265" t="str">
            <v/>
          </cell>
          <cell r="E265">
            <v>0</v>
          </cell>
          <cell r="F265">
            <v>0</v>
          </cell>
          <cell r="G265" t="str">
            <v/>
          </cell>
          <cell r="H265" t="str">
            <v/>
          </cell>
          <cell r="I265">
            <v>0</v>
          </cell>
          <cell r="J265" t="str">
            <v/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</row>
        <row r="266">
          <cell r="A266" t="str">
            <v/>
          </cell>
          <cell r="B266" t="str">
            <v/>
          </cell>
          <cell r="C266" t="str">
            <v>...</v>
          </cell>
          <cell r="D266" t="str">
            <v/>
          </cell>
          <cell r="E266">
            <v>0</v>
          </cell>
          <cell r="F266">
            <v>0</v>
          </cell>
          <cell r="G266" t="str">
            <v/>
          </cell>
          <cell r="H266" t="str">
            <v/>
          </cell>
          <cell r="I266">
            <v>0</v>
          </cell>
          <cell r="J266" t="str">
            <v/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</row>
        <row r="267">
          <cell r="A267" t="str">
            <v/>
          </cell>
          <cell r="B267" t="str">
            <v/>
          </cell>
          <cell r="C267" t="str">
            <v>...</v>
          </cell>
          <cell r="D267" t="str">
            <v/>
          </cell>
          <cell r="E267">
            <v>0</v>
          </cell>
          <cell r="F267">
            <v>0</v>
          </cell>
          <cell r="G267" t="str">
            <v/>
          </cell>
          <cell r="H267" t="str">
            <v/>
          </cell>
          <cell r="I267">
            <v>0</v>
          </cell>
          <cell r="J267" t="str">
            <v/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</row>
        <row r="268">
          <cell r="A268" t="str">
            <v/>
          </cell>
          <cell r="B268" t="str">
            <v/>
          </cell>
          <cell r="C268" t="str">
            <v>...</v>
          </cell>
          <cell r="D268" t="str">
            <v/>
          </cell>
          <cell r="E268">
            <v>0</v>
          </cell>
          <cell r="F268">
            <v>0</v>
          </cell>
          <cell r="G268" t="str">
            <v/>
          </cell>
          <cell r="H268" t="str">
            <v/>
          </cell>
          <cell r="I268">
            <v>0</v>
          </cell>
          <cell r="J268" t="str">
            <v/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</row>
        <row r="269">
          <cell r="A269" t="str">
            <v/>
          </cell>
          <cell r="B269" t="str">
            <v/>
          </cell>
          <cell r="C269" t="str">
            <v>...</v>
          </cell>
          <cell r="D269" t="str">
            <v/>
          </cell>
          <cell r="E269">
            <v>0</v>
          </cell>
          <cell r="F269">
            <v>0</v>
          </cell>
          <cell r="G269" t="str">
            <v/>
          </cell>
          <cell r="H269" t="str">
            <v/>
          </cell>
          <cell r="I269">
            <v>0</v>
          </cell>
          <cell r="J269" t="str">
            <v/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</row>
        <row r="270">
          <cell r="A270" t="str">
            <v/>
          </cell>
          <cell r="B270" t="str">
            <v/>
          </cell>
          <cell r="C270" t="str">
            <v>...</v>
          </cell>
          <cell r="D270" t="str">
            <v/>
          </cell>
          <cell r="E270">
            <v>0</v>
          </cell>
          <cell r="F270">
            <v>0</v>
          </cell>
          <cell r="G270" t="str">
            <v/>
          </cell>
          <cell r="H270" t="str">
            <v/>
          </cell>
          <cell r="I270">
            <v>0</v>
          </cell>
          <cell r="J270" t="str">
            <v/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</row>
        <row r="271">
          <cell r="A271" t="str">
            <v/>
          </cell>
          <cell r="B271" t="str">
            <v/>
          </cell>
          <cell r="C271" t="str">
            <v>...</v>
          </cell>
          <cell r="D271" t="str">
            <v/>
          </cell>
          <cell r="E271">
            <v>0</v>
          </cell>
          <cell r="F271">
            <v>0</v>
          </cell>
          <cell r="G271" t="str">
            <v/>
          </cell>
          <cell r="H271" t="str">
            <v/>
          </cell>
          <cell r="I271">
            <v>0</v>
          </cell>
          <cell r="J271" t="str">
            <v/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</row>
        <row r="272">
          <cell r="A272" t="str">
            <v/>
          </cell>
          <cell r="B272" t="str">
            <v/>
          </cell>
          <cell r="C272" t="str">
            <v>...</v>
          </cell>
          <cell r="D272" t="str">
            <v/>
          </cell>
          <cell r="E272">
            <v>0</v>
          </cell>
          <cell r="F272">
            <v>0</v>
          </cell>
          <cell r="G272" t="str">
            <v/>
          </cell>
          <cell r="H272" t="str">
            <v/>
          </cell>
          <cell r="I272">
            <v>0</v>
          </cell>
          <cell r="J272" t="str">
            <v/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</row>
        <row r="273">
          <cell r="A273" t="str">
            <v/>
          </cell>
          <cell r="B273" t="str">
            <v/>
          </cell>
          <cell r="C273" t="str">
            <v>...</v>
          </cell>
          <cell r="D273" t="str">
            <v/>
          </cell>
          <cell r="E273">
            <v>0</v>
          </cell>
          <cell r="F273">
            <v>0</v>
          </cell>
          <cell r="G273" t="str">
            <v/>
          </cell>
          <cell r="H273" t="str">
            <v/>
          </cell>
          <cell r="I273">
            <v>0</v>
          </cell>
          <cell r="J273" t="str">
            <v/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</row>
        <row r="274">
          <cell r="A274" t="str">
            <v/>
          </cell>
          <cell r="B274" t="str">
            <v/>
          </cell>
          <cell r="C274" t="str">
            <v>...</v>
          </cell>
          <cell r="D274" t="str">
            <v/>
          </cell>
          <cell r="E274">
            <v>0</v>
          </cell>
          <cell r="F274">
            <v>0</v>
          </cell>
          <cell r="G274" t="str">
            <v/>
          </cell>
          <cell r="H274" t="str">
            <v/>
          </cell>
          <cell r="I274">
            <v>0</v>
          </cell>
          <cell r="J274" t="str">
            <v/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</row>
        <row r="275">
          <cell r="A275" t="str">
            <v/>
          </cell>
          <cell r="B275" t="str">
            <v/>
          </cell>
          <cell r="C275" t="str">
            <v>...</v>
          </cell>
          <cell r="D275" t="str">
            <v/>
          </cell>
          <cell r="E275">
            <v>0</v>
          </cell>
          <cell r="F275">
            <v>0</v>
          </cell>
          <cell r="G275" t="str">
            <v/>
          </cell>
          <cell r="H275" t="str">
            <v/>
          </cell>
          <cell r="I275">
            <v>0</v>
          </cell>
          <cell r="J275" t="str">
            <v/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</row>
        <row r="276">
          <cell r="A276" t="str">
            <v/>
          </cell>
          <cell r="B276" t="str">
            <v/>
          </cell>
          <cell r="C276" t="str">
            <v>...</v>
          </cell>
          <cell r="D276" t="str">
            <v/>
          </cell>
          <cell r="E276">
            <v>0</v>
          </cell>
          <cell r="F276">
            <v>0</v>
          </cell>
          <cell r="G276" t="str">
            <v/>
          </cell>
          <cell r="H276" t="str">
            <v/>
          </cell>
          <cell r="I276">
            <v>0</v>
          </cell>
          <cell r="J276" t="str">
            <v/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</row>
        <row r="277">
          <cell r="A277" t="str">
            <v/>
          </cell>
          <cell r="B277" t="str">
            <v/>
          </cell>
          <cell r="C277" t="str">
            <v>...</v>
          </cell>
          <cell r="D277" t="str">
            <v/>
          </cell>
          <cell r="E277">
            <v>0</v>
          </cell>
          <cell r="F277">
            <v>0</v>
          </cell>
          <cell r="G277" t="str">
            <v/>
          </cell>
          <cell r="H277" t="str">
            <v/>
          </cell>
          <cell r="I277">
            <v>0</v>
          </cell>
          <cell r="J277" t="str">
            <v/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</row>
        <row r="278">
          <cell r="A278" t="str">
            <v/>
          </cell>
          <cell r="B278" t="str">
            <v/>
          </cell>
          <cell r="C278" t="str">
            <v>...</v>
          </cell>
          <cell r="D278" t="str">
            <v/>
          </cell>
          <cell r="E278">
            <v>0</v>
          </cell>
          <cell r="F278">
            <v>0</v>
          </cell>
          <cell r="G278" t="str">
            <v/>
          </cell>
          <cell r="H278" t="str">
            <v/>
          </cell>
          <cell r="I278">
            <v>0</v>
          </cell>
          <cell r="J278" t="str">
            <v/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</row>
        <row r="279">
          <cell r="A279" t="str">
            <v/>
          </cell>
          <cell r="B279" t="str">
            <v/>
          </cell>
          <cell r="C279" t="str">
            <v>...</v>
          </cell>
          <cell r="D279" t="str">
            <v/>
          </cell>
          <cell r="E279">
            <v>0</v>
          </cell>
          <cell r="F279">
            <v>0</v>
          </cell>
          <cell r="G279" t="str">
            <v/>
          </cell>
          <cell r="H279" t="str">
            <v/>
          </cell>
          <cell r="I279">
            <v>0</v>
          </cell>
          <cell r="J279" t="str">
            <v/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</row>
        <row r="280">
          <cell r="A280" t="str">
            <v/>
          </cell>
          <cell r="B280" t="str">
            <v/>
          </cell>
          <cell r="C280" t="str">
            <v>...</v>
          </cell>
          <cell r="D280" t="str">
            <v/>
          </cell>
          <cell r="E280">
            <v>0</v>
          </cell>
          <cell r="F280">
            <v>0</v>
          </cell>
          <cell r="G280" t="str">
            <v/>
          </cell>
          <cell r="H280" t="str">
            <v/>
          </cell>
          <cell r="I280">
            <v>0</v>
          </cell>
          <cell r="J280" t="str">
            <v/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</row>
        <row r="281">
          <cell r="A281" t="str">
            <v/>
          </cell>
          <cell r="B281" t="str">
            <v/>
          </cell>
          <cell r="C281" t="str">
            <v>...</v>
          </cell>
          <cell r="D281" t="str">
            <v/>
          </cell>
          <cell r="E281">
            <v>0</v>
          </cell>
          <cell r="F281">
            <v>0</v>
          </cell>
          <cell r="G281" t="str">
            <v/>
          </cell>
          <cell r="H281" t="str">
            <v/>
          </cell>
          <cell r="I281">
            <v>0</v>
          </cell>
          <cell r="J281" t="str">
            <v/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</row>
        <row r="282">
          <cell r="A282" t="str">
            <v/>
          </cell>
          <cell r="B282" t="str">
            <v/>
          </cell>
          <cell r="C282" t="str">
            <v>...</v>
          </cell>
          <cell r="D282" t="str">
            <v/>
          </cell>
          <cell r="E282">
            <v>0</v>
          </cell>
          <cell r="F282">
            <v>0</v>
          </cell>
          <cell r="G282" t="str">
            <v/>
          </cell>
          <cell r="H282" t="str">
            <v/>
          </cell>
          <cell r="I282">
            <v>0</v>
          </cell>
          <cell r="J282" t="str">
            <v/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</row>
        <row r="283">
          <cell r="A283" t="str">
            <v/>
          </cell>
          <cell r="B283" t="str">
            <v/>
          </cell>
          <cell r="C283" t="str">
            <v>...</v>
          </cell>
          <cell r="D283" t="str">
            <v/>
          </cell>
          <cell r="E283">
            <v>0</v>
          </cell>
          <cell r="F283">
            <v>0</v>
          </cell>
          <cell r="G283" t="str">
            <v/>
          </cell>
          <cell r="H283" t="str">
            <v/>
          </cell>
          <cell r="I283">
            <v>0</v>
          </cell>
          <cell r="J283" t="str">
            <v/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</row>
        <row r="284">
          <cell r="A284" t="str">
            <v/>
          </cell>
          <cell r="B284" t="str">
            <v/>
          </cell>
          <cell r="C284" t="str">
            <v>...</v>
          </cell>
          <cell r="D284" t="str">
            <v/>
          </cell>
          <cell r="E284">
            <v>0</v>
          </cell>
          <cell r="F284">
            <v>0</v>
          </cell>
          <cell r="G284" t="str">
            <v/>
          </cell>
          <cell r="H284" t="str">
            <v/>
          </cell>
          <cell r="I284">
            <v>0</v>
          </cell>
          <cell r="J284" t="str">
            <v/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</row>
        <row r="285">
          <cell r="A285" t="str">
            <v/>
          </cell>
          <cell r="B285" t="str">
            <v/>
          </cell>
          <cell r="C285" t="str">
            <v>...</v>
          </cell>
          <cell r="D285" t="str">
            <v/>
          </cell>
          <cell r="E285">
            <v>0</v>
          </cell>
          <cell r="F285">
            <v>0</v>
          </cell>
          <cell r="G285" t="str">
            <v/>
          </cell>
          <cell r="H285" t="str">
            <v/>
          </cell>
          <cell r="I285">
            <v>0</v>
          </cell>
          <cell r="J285" t="str">
            <v/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</row>
        <row r="286">
          <cell r="A286" t="str">
            <v/>
          </cell>
          <cell r="B286" t="str">
            <v/>
          </cell>
          <cell r="C286" t="str">
            <v>...</v>
          </cell>
          <cell r="D286" t="str">
            <v/>
          </cell>
          <cell r="E286">
            <v>0</v>
          </cell>
          <cell r="F286">
            <v>0</v>
          </cell>
          <cell r="G286" t="str">
            <v/>
          </cell>
          <cell r="H286" t="str">
            <v/>
          </cell>
          <cell r="I286">
            <v>0</v>
          </cell>
          <cell r="J286" t="str">
            <v/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</row>
        <row r="287">
          <cell r="A287" t="str">
            <v/>
          </cell>
          <cell r="B287" t="str">
            <v/>
          </cell>
          <cell r="C287" t="str">
            <v>...</v>
          </cell>
          <cell r="D287" t="str">
            <v/>
          </cell>
          <cell r="E287">
            <v>0</v>
          </cell>
          <cell r="F287">
            <v>0</v>
          </cell>
          <cell r="G287" t="str">
            <v/>
          </cell>
          <cell r="H287" t="str">
            <v/>
          </cell>
          <cell r="I287">
            <v>0</v>
          </cell>
          <cell r="J287" t="str">
            <v/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</row>
        <row r="288">
          <cell r="A288" t="str">
            <v/>
          </cell>
          <cell r="B288" t="str">
            <v/>
          </cell>
          <cell r="C288" t="str">
            <v>...</v>
          </cell>
          <cell r="D288" t="str">
            <v/>
          </cell>
          <cell r="E288">
            <v>0</v>
          </cell>
          <cell r="F288">
            <v>0</v>
          </cell>
          <cell r="G288" t="str">
            <v/>
          </cell>
          <cell r="H288" t="str">
            <v/>
          </cell>
          <cell r="I288">
            <v>0</v>
          </cell>
          <cell r="J288" t="str">
            <v/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</row>
        <row r="289">
          <cell r="A289" t="str">
            <v/>
          </cell>
          <cell r="B289" t="str">
            <v/>
          </cell>
          <cell r="C289" t="str">
            <v>...</v>
          </cell>
          <cell r="D289" t="str">
            <v/>
          </cell>
          <cell r="E289">
            <v>0</v>
          </cell>
          <cell r="F289">
            <v>0</v>
          </cell>
          <cell r="G289" t="str">
            <v/>
          </cell>
          <cell r="H289" t="str">
            <v/>
          </cell>
          <cell r="I289">
            <v>0</v>
          </cell>
          <cell r="J289" t="str">
            <v/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</row>
        <row r="290">
          <cell r="A290" t="str">
            <v/>
          </cell>
          <cell r="B290" t="str">
            <v/>
          </cell>
          <cell r="C290" t="str">
            <v>...</v>
          </cell>
          <cell r="D290" t="str">
            <v/>
          </cell>
          <cell r="E290">
            <v>0</v>
          </cell>
          <cell r="F290">
            <v>0</v>
          </cell>
          <cell r="G290" t="str">
            <v/>
          </cell>
          <cell r="H290" t="str">
            <v/>
          </cell>
          <cell r="I290">
            <v>0</v>
          </cell>
          <cell r="J290" t="str">
            <v/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</row>
        <row r="291">
          <cell r="A291" t="str">
            <v/>
          </cell>
          <cell r="B291" t="str">
            <v/>
          </cell>
          <cell r="C291" t="str">
            <v>...</v>
          </cell>
          <cell r="D291" t="str">
            <v/>
          </cell>
          <cell r="E291">
            <v>0</v>
          </cell>
          <cell r="F291">
            <v>0</v>
          </cell>
          <cell r="G291" t="str">
            <v/>
          </cell>
          <cell r="H291" t="str">
            <v/>
          </cell>
          <cell r="I291">
            <v>0</v>
          </cell>
          <cell r="J291" t="str">
            <v/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</row>
        <row r="292">
          <cell r="A292" t="str">
            <v/>
          </cell>
          <cell r="B292" t="str">
            <v/>
          </cell>
          <cell r="C292" t="str">
            <v>...</v>
          </cell>
          <cell r="D292" t="str">
            <v/>
          </cell>
          <cell r="E292">
            <v>0</v>
          </cell>
          <cell r="F292">
            <v>0</v>
          </cell>
          <cell r="G292" t="str">
            <v/>
          </cell>
          <cell r="H292" t="str">
            <v/>
          </cell>
          <cell r="I292">
            <v>0</v>
          </cell>
          <cell r="J292" t="str">
            <v/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</row>
        <row r="293">
          <cell r="A293" t="str">
            <v/>
          </cell>
          <cell r="B293" t="str">
            <v/>
          </cell>
          <cell r="C293" t="str">
            <v>...</v>
          </cell>
          <cell r="D293" t="str">
            <v/>
          </cell>
          <cell r="E293">
            <v>0</v>
          </cell>
          <cell r="F293">
            <v>0</v>
          </cell>
          <cell r="G293" t="str">
            <v/>
          </cell>
          <cell r="H293" t="str">
            <v/>
          </cell>
          <cell r="I293">
            <v>0</v>
          </cell>
          <cell r="J293" t="str">
            <v/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</row>
        <row r="294">
          <cell r="A294" t="str">
            <v/>
          </cell>
          <cell r="B294" t="str">
            <v/>
          </cell>
          <cell r="C294" t="str">
            <v>...</v>
          </cell>
          <cell r="D294" t="str">
            <v/>
          </cell>
          <cell r="E294">
            <v>0</v>
          </cell>
          <cell r="F294">
            <v>0</v>
          </cell>
          <cell r="G294" t="str">
            <v/>
          </cell>
          <cell r="H294" t="str">
            <v/>
          </cell>
          <cell r="I294">
            <v>0</v>
          </cell>
          <cell r="J294" t="str">
            <v/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</row>
        <row r="295">
          <cell r="A295" t="str">
            <v/>
          </cell>
          <cell r="B295" t="str">
            <v/>
          </cell>
          <cell r="C295" t="str">
            <v>...</v>
          </cell>
          <cell r="D295" t="str">
            <v/>
          </cell>
          <cell r="E295">
            <v>0</v>
          </cell>
          <cell r="F295">
            <v>0</v>
          </cell>
          <cell r="G295" t="str">
            <v/>
          </cell>
          <cell r="H295" t="str">
            <v/>
          </cell>
          <cell r="I295">
            <v>0</v>
          </cell>
          <cell r="J295" t="str">
            <v/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</row>
        <row r="296">
          <cell r="A296" t="str">
            <v/>
          </cell>
          <cell r="B296" t="str">
            <v/>
          </cell>
          <cell r="C296" t="str">
            <v>...</v>
          </cell>
          <cell r="D296" t="str">
            <v/>
          </cell>
          <cell r="E296">
            <v>0</v>
          </cell>
          <cell r="F296">
            <v>0</v>
          </cell>
          <cell r="G296" t="str">
            <v/>
          </cell>
          <cell r="H296" t="str">
            <v/>
          </cell>
          <cell r="I296">
            <v>0</v>
          </cell>
          <cell r="J296" t="str">
            <v/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</row>
        <row r="297">
          <cell r="A297" t="str">
            <v/>
          </cell>
          <cell r="B297" t="str">
            <v/>
          </cell>
          <cell r="C297" t="str">
            <v>...</v>
          </cell>
          <cell r="D297" t="str">
            <v/>
          </cell>
          <cell r="E297">
            <v>0</v>
          </cell>
          <cell r="F297">
            <v>0</v>
          </cell>
          <cell r="G297" t="str">
            <v/>
          </cell>
          <cell r="H297" t="str">
            <v/>
          </cell>
          <cell r="I297">
            <v>0</v>
          </cell>
          <cell r="J297" t="str">
            <v/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</row>
        <row r="298">
          <cell r="A298" t="str">
            <v/>
          </cell>
          <cell r="B298" t="str">
            <v/>
          </cell>
          <cell r="C298" t="str">
            <v>...</v>
          </cell>
          <cell r="D298" t="str">
            <v/>
          </cell>
          <cell r="E298">
            <v>0</v>
          </cell>
          <cell r="F298">
            <v>0</v>
          </cell>
          <cell r="G298" t="str">
            <v/>
          </cell>
          <cell r="H298" t="str">
            <v/>
          </cell>
          <cell r="I298">
            <v>0</v>
          </cell>
          <cell r="J298" t="str">
            <v/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0</v>
          </cell>
          <cell r="Y298">
            <v>0</v>
          </cell>
        </row>
        <row r="299">
          <cell r="A299" t="str">
            <v/>
          </cell>
          <cell r="B299" t="str">
            <v/>
          </cell>
          <cell r="C299" t="str">
            <v>...</v>
          </cell>
          <cell r="D299" t="str">
            <v/>
          </cell>
          <cell r="E299">
            <v>0</v>
          </cell>
          <cell r="F299">
            <v>0</v>
          </cell>
          <cell r="G299" t="str">
            <v/>
          </cell>
          <cell r="H299" t="str">
            <v/>
          </cell>
          <cell r="I299">
            <v>0</v>
          </cell>
          <cell r="J299" t="str">
            <v/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</row>
        <row r="300">
          <cell r="A300" t="str">
            <v/>
          </cell>
          <cell r="B300" t="str">
            <v/>
          </cell>
          <cell r="C300" t="str">
            <v>...</v>
          </cell>
          <cell r="D300" t="str">
            <v/>
          </cell>
          <cell r="E300">
            <v>0</v>
          </cell>
          <cell r="F300">
            <v>0</v>
          </cell>
          <cell r="G300" t="str">
            <v/>
          </cell>
          <cell r="H300" t="str">
            <v/>
          </cell>
          <cell r="I300">
            <v>0</v>
          </cell>
          <cell r="J300" t="str">
            <v/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</row>
        <row r="301">
          <cell r="A301" t="str">
            <v/>
          </cell>
          <cell r="B301" t="str">
            <v/>
          </cell>
          <cell r="C301" t="str">
            <v>...</v>
          </cell>
          <cell r="D301" t="str">
            <v/>
          </cell>
          <cell r="E301">
            <v>0</v>
          </cell>
          <cell r="F301">
            <v>0</v>
          </cell>
          <cell r="G301" t="str">
            <v/>
          </cell>
          <cell r="H301" t="str">
            <v/>
          </cell>
          <cell r="I301">
            <v>0</v>
          </cell>
          <cell r="J301" t="str">
            <v/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</row>
        <row r="302">
          <cell r="A302" t="str">
            <v/>
          </cell>
          <cell r="B302" t="str">
            <v/>
          </cell>
          <cell r="C302" t="str">
            <v>...</v>
          </cell>
          <cell r="D302" t="str">
            <v/>
          </cell>
          <cell r="E302">
            <v>0</v>
          </cell>
          <cell r="F302">
            <v>0</v>
          </cell>
          <cell r="G302" t="str">
            <v/>
          </cell>
          <cell r="H302" t="str">
            <v/>
          </cell>
          <cell r="I302">
            <v>0</v>
          </cell>
          <cell r="J302" t="str">
            <v/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</row>
        <row r="303">
          <cell r="A303" t="str">
            <v/>
          </cell>
          <cell r="B303" t="str">
            <v/>
          </cell>
          <cell r="C303" t="str">
            <v>...</v>
          </cell>
          <cell r="D303" t="str">
            <v/>
          </cell>
          <cell r="E303">
            <v>0</v>
          </cell>
          <cell r="F303">
            <v>0</v>
          </cell>
          <cell r="G303" t="str">
            <v/>
          </cell>
          <cell r="H303" t="str">
            <v/>
          </cell>
          <cell r="I303">
            <v>0</v>
          </cell>
          <cell r="J303" t="str">
            <v/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</row>
        <row r="304">
          <cell r="A304" t="str">
            <v/>
          </cell>
          <cell r="B304" t="str">
            <v/>
          </cell>
          <cell r="C304" t="str">
            <v>...</v>
          </cell>
          <cell r="D304" t="str">
            <v/>
          </cell>
          <cell r="E304">
            <v>0</v>
          </cell>
          <cell r="F304">
            <v>0</v>
          </cell>
          <cell r="G304" t="str">
            <v/>
          </cell>
          <cell r="H304" t="str">
            <v/>
          </cell>
          <cell r="I304">
            <v>0</v>
          </cell>
          <cell r="J304" t="str">
            <v/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</row>
        <row r="305">
          <cell r="A305" t="str">
            <v/>
          </cell>
          <cell r="B305" t="str">
            <v/>
          </cell>
          <cell r="C305" t="str">
            <v>...</v>
          </cell>
          <cell r="D305" t="str">
            <v/>
          </cell>
          <cell r="E305">
            <v>0</v>
          </cell>
          <cell r="F305">
            <v>0</v>
          </cell>
          <cell r="G305" t="str">
            <v/>
          </cell>
          <cell r="H305" t="str">
            <v/>
          </cell>
          <cell r="I305">
            <v>0</v>
          </cell>
          <cell r="J305" t="str">
            <v/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</row>
        <row r="306">
          <cell r="A306" t="str">
            <v/>
          </cell>
          <cell r="B306" t="str">
            <v/>
          </cell>
          <cell r="C306" t="str">
            <v>...</v>
          </cell>
          <cell r="D306" t="str">
            <v/>
          </cell>
          <cell r="E306">
            <v>0</v>
          </cell>
          <cell r="F306">
            <v>0</v>
          </cell>
          <cell r="G306" t="str">
            <v/>
          </cell>
          <cell r="H306" t="str">
            <v/>
          </cell>
          <cell r="I306">
            <v>0</v>
          </cell>
          <cell r="J306" t="str">
            <v/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</row>
        <row r="307">
          <cell r="A307" t="str">
            <v/>
          </cell>
          <cell r="B307" t="str">
            <v/>
          </cell>
          <cell r="C307" t="str">
            <v>...</v>
          </cell>
          <cell r="D307" t="str">
            <v/>
          </cell>
          <cell r="E307">
            <v>0</v>
          </cell>
          <cell r="F307">
            <v>0</v>
          </cell>
          <cell r="G307" t="str">
            <v/>
          </cell>
          <cell r="H307" t="str">
            <v/>
          </cell>
          <cell r="I307">
            <v>0</v>
          </cell>
          <cell r="J307" t="str">
            <v/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</row>
        <row r="308">
          <cell r="A308" t="str">
            <v/>
          </cell>
          <cell r="B308" t="str">
            <v/>
          </cell>
          <cell r="C308" t="str">
            <v>...</v>
          </cell>
          <cell r="D308" t="str">
            <v/>
          </cell>
          <cell r="E308">
            <v>0</v>
          </cell>
          <cell r="F308">
            <v>0</v>
          </cell>
          <cell r="G308" t="str">
            <v/>
          </cell>
          <cell r="H308" t="str">
            <v/>
          </cell>
          <cell r="I308">
            <v>0</v>
          </cell>
          <cell r="J308" t="str">
            <v/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</row>
        <row r="309">
          <cell r="A309" t="str">
            <v/>
          </cell>
          <cell r="B309" t="str">
            <v/>
          </cell>
          <cell r="C309" t="str">
            <v>...</v>
          </cell>
          <cell r="D309" t="str">
            <v/>
          </cell>
          <cell r="E309">
            <v>0</v>
          </cell>
          <cell r="F309">
            <v>0</v>
          </cell>
          <cell r="G309" t="str">
            <v/>
          </cell>
          <cell r="H309" t="str">
            <v/>
          </cell>
          <cell r="I309">
            <v>0</v>
          </cell>
          <cell r="J309" t="str">
            <v/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</row>
        <row r="310">
          <cell r="A310" t="str">
            <v/>
          </cell>
          <cell r="B310" t="str">
            <v/>
          </cell>
          <cell r="C310" t="str">
            <v>...</v>
          </cell>
          <cell r="D310" t="str">
            <v/>
          </cell>
          <cell r="E310">
            <v>0</v>
          </cell>
          <cell r="F310">
            <v>0</v>
          </cell>
          <cell r="G310" t="str">
            <v/>
          </cell>
          <cell r="H310" t="str">
            <v/>
          </cell>
          <cell r="I310">
            <v>0</v>
          </cell>
          <cell r="J310" t="str">
            <v/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</row>
        <row r="311">
          <cell r="A311" t="str">
            <v/>
          </cell>
          <cell r="B311" t="str">
            <v/>
          </cell>
          <cell r="C311" t="str">
            <v>...</v>
          </cell>
          <cell r="D311" t="str">
            <v/>
          </cell>
          <cell r="E311">
            <v>0</v>
          </cell>
          <cell r="F311">
            <v>0</v>
          </cell>
          <cell r="G311" t="str">
            <v/>
          </cell>
          <cell r="H311" t="str">
            <v/>
          </cell>
          <cell r="I311">
            <v>0</v>
          </cell>
          <cell r="J311" t="str">
            <v/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</row>
        <row r="312">
          <cell r="A312" t="str">
            <v/>
          </cell>
          <cell r="B312" t="str">
            <v/>
          </cell>
          <cell r="C312" t="str">
            <v>...</v>
          </cell>
          <cell r="D312" t="str">
            <v/>
          </cell>
          <cell r="E312">
            <v>0</v>
          </cell>
          <cell r="F312">
            <v>0</v>
          </cell>
          <cell r="G312" t="str">
            <v/>
          </cell>
          <cell r="H312" t="str">
            <v/>
          </cell>
          <cell r="I312">
            <v>0</v>
          </cell>
          <cell r="J312" t="str">
            <v/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</row>
        <row r="313">
          <cell r="A313" t="str">
            <v/>
          </cell>
          <cell r="B313" t="str">
            <v/>
          </cell>
          <cell r="C313" t="str">
            <v>...</v>
          </cell>
          <cell r="D313" t="str">
            <v/>
          </cell>
          <cell r="E313">
            <v>0</v>
          </cell>
          <cell r="F313">
            <v>0</v>
          </cell>
          <cell r="G313" t="str">
            <v/>
          </cell>
          <cell r="H313" t="str">
            <v/>
          </cell>
          <cell r="I313">
            <v>0</v>
          </cell>
          <cell r="J313" t="str">
            <v/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</row>
        <row r="314">
          <cell r="A314" t="str">
            <v/>
          </cell>
          <cell r="B314" t="str">
            <v/>
          </cell>
          <cell r="C314" t="str">
            <v>...</v>
          </cell>
          <cell r="D314" t="str">
            <v/>
          </cell>
          <cell r="E314">
            <v>0</v>
          </cell>
          <cell r="F314">
            <v>0</v>
          </cell>
          <cell r="G314" t="str">
            <v/>
          </cell>
          <cell r="H314" t="str">
            <v/>
          </cell>
          <cell r="I314">
            <v>0</v>
          </cell>
          <cell r="J314" t="str">
            <v/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</row>
        <row r="315">
          <cell r="A315" t="str">
            <v/>
          </cell>
          <cell r="B315" t="str">
            <v/>
          </cell>
          <cell r="C315" t="str">
            <v>...</v>
          </cell>
          <cell r="D315" t="str">
            <v/>
          </cell>
          <cell r="E315">
            <v>0</v>
          </cell>
          <cell r="F315">
            <v>0</v>
          </cell>
          <cell r="G315" t="str">
            <v/>
          </cell>
          <cell r="H315" t="str">
            <v/>
          </cell>
          <cell r="I315">
            <v>0</v>
          </cell>
          <cell r="J315" t="str">
            <v/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</row>
        <row r="316">
          <cell r="A316" t="str">
            <v/>
          </cell>
          <cell r="B316" t="str">
            <v/>
          </cell>
          <cell r="C316" t="str">
            <v>...</v>
          </cell>
          <cell r="D316" t="str">
            <v/>
          </cell>
          <cell r="E316">
            <v>0</v>
          </cell>
          <cell r="F316">
            <v>0</v>
          </cell>
          <cell r="G316" t="str">
            <v/>
          </cell>
          <cell r="H316" t="str">
            <v/>
          </cell>
          <cell r="I316">
            <v>0</v>
          </cell>
          <cell r="J316" t="str">
            <v/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</row>
        <row r="317">
          <cell r="A317" t="str">
            <v/>
          </cell>
          <cell r="B317" t="str">
            <v/>
          </cell>
          <cell r="C317" t="str">
            <v>...</v>
          </cell>
          <cell r="D317" t="str">
            <v/>
          </cell>
          <cell r="E317">
            <v>0</v>
          </cell>
          <cell r="F317">
            <v>0</v>
          </cell>
          <cell r="G317" t="str">
            <v/>
          </cell>
          <cell r="H317" t="str">
            <v/>
          </cell>
          <cell r="I317">
            <v>0</v>
          </cell>
          <cell r="J317" t="str">
            <v/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</row>
        <row r="318">
          <cell r="A318" t="str">
            <v/>
          </cell>
          <cell r="B318" t="str">
            <v/>
          </cell>
          <cell r="C318" t="str">
            <v>...</v>
          </cell>
          <cell r="D318" t="str">
            <v/>
          </cell>
          <cell r="E318">
            <v>0</v>
          </cell>
          <cell r="F318">
            <v>0</v>
          </cell>
          <cell r="G318" t="str">
            <v/>
          </cell>
          <cell r="H318" t="str">
            <v/>
          </cell>
          <cell r="I318">
            <v>0</v>
          </cell>
          <cell r="J318" t="str">
            <v/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</row>
        <row r="319">
          <cell r="A319" t="str">
            <v/>
          </cell>
          <cell r="B319" t="str">
            <v/>
          </cell>
          <cell r="C319" t="str">
            <v>...</v>
          </cell>
          <cell r="D319" t="str">
            <v/>
          </cell>
          <cell r="E319">
            <v>0</v>
          </cell>
          <cell r="F319">
            <v>0</v>
          </cell>
          <cell r="G319" t="str">
            <v/>
          </cell>
          <cell r="H319" t="str">
            <v/>
          </cell>
          <cell r="I319">
            <v>0</v>
          </cell>
          <cell r="J319" t="str">
            <v/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</row>
        <row r="320">
          <cell r="A320" t="str">
            <v/>
          </cell>
          <cell r="B320" t="str">
            <v/>
          </cell>
          <cell r="C320" t="str">
            <v>...</v>
          </cell>
          <cell r="D320" t="str">
            <v/>
          </cell>
          <cell r="E320">
            <v>0</v>
          </cell>
          <cell r="F320">
            <v>0</v>
          </cell>
          <cell r="G320" t="str">
            <v/>
          </cell>
          <cell r="H320" t="str">
            <v/>
          </cell>
          <cell r="I320">
            <v>0</v>
          </cell>
          <cell r="J320" t="str">
            <v/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</row>
        <row r="321">
          <cell r="A321" t="str">
            <v/>
          </cell>
          <cell r="B321" t="str">
            <v/>
          </cell>
          <cell r="C321" t="str">
            <v>...</v>
          </cell>
          <cell r="D321" t="str">
            <v/>
          </cell>
          <cell r="E321">
            <v>0</v>
          </cell>
          <cell r="F321">
            <v>0</v>
          </cell>
          <cell r="G321" t="str">
            <v/>
          </cell>
          <cell r="H321" t="str">
            <v/>
          </cell>
          <cell r="I321">
            <v>0</v>
          </cell>
          <cell r="J321" t="str">
            <v/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</row>
        <row r="322">
          <cell r="A322" t="str">
            <v/>
          </cell>
          <cell r="B322" t="str">
            <v/>
          </cell>
          <cell r="C322" t="str">
            <v>...</v>
          </cell>
          <cell r="D322" t="str">
            <v/>
          </cell>
          <cell r="E322">
            <v>0</v>
          </cell>
          <cell r="F322">
            <v>0</v>
          </cell>
          <cell r="G322" t="str">
            <v/>
          </cell>
          <cell r="H322" t="str">
            <v/>
          </cell>
          <cell r="I322">
            <v>0</v>
          </cell>
          <cell r="J322" t="str">
            <v/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</row>
        <row r="323">
          <cell r="A323" t="str">
            <v/>
          </cell>
          <cell r="B323" t="str">
            <v/>
          </cell>
          <cell r="C323" t="str">
            <v>...</v>
          </cell>
          <cell r="D323" t="str">
            <v/>
          </cell>
          <cell r="E323">
            <v>0</v>
          </cell>
          <cell r="F323">
            <v>0</v>
          </cell>
          <cell r="G323" t="str">
            <v/>
          </cell>
          <cell r="H323" t="str">
            <v/>
          </cell>
          <cell r="I323">
            <v>0</v>
          </cell>
          <cell r="J323" t="str">
            <v/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</row>
        <row r="324">
          <cell r="A324" t="str">
            <v/>
          </cell>
          <cell r="B324" t="str">
            <v/>
          </cell>
          <cell r="C324" t="str">
            <v>...</v>
          </cell>
          <cell r="D324" t="str">
            <v/>
          </cell>
          <cell r="E324">
            <v>0</v>
          </cell>
          <cell r="F324">
            <v>0</v>
          </cell>
          <cell r="G324" t="str">
            <v/>
          </cell>
          <cell r="H324" t="str">
            <v/>
          </cell>
          <cell r="I324">
            <v>0</v>
          </cell>
          <cell r="J324" t="str">
            <v/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</row>
        <row r="325">
          <cell r="A325" t="str">
            <v/>
          </cell>
          <cell r="B325" t="str">
            <v/>
          </cell>
          <cell r="C325" t="str">
            <v>...</v>
          </cell>
          <cell r="D325" t="str">
            <v/>
          </cell>
          <cell r="E325">
            <v>0</v>
          </cell>
          <cell r="F325">
            <v>0</v>
          </cell>
          <cell r="G325" t="str">
            <v/>
          </cell>
          <cell r="H325" t="str">
            <v/>
          </cell>
          <cell r="I325">
            <v>0</v>
          </cell>
          <cell r="J325" t="str">
            <v/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</row>
        <row r="326">
          <cell r="A326" t="str">
            <v/>
          </cell>
          <cell r="B326" t="str">
            <v/>
          </cell>
          <cell r="C326" t="str">
            <v>...</v>
          </cell>
          <cell r="D326" t="str">
            <v/>
          </cell>
          <cell r="E326">
            <v>0</v>
          </cell>
          <cell r="F326">
            <v>0</v>
          </cell>
          <cell r="G326" t="str">
            <v/>
          </cell>
          <cell r="H326" t="str">
            <v/>
          </cell>
          <cell r="I326">
            <v>0</v>
          </cell>
          <cell r="J326" t="str">
            <v/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</row>
        <row r="327">
          <cell r="A327" t="str">
            <v/>
          </cell>
          <cell r="B327" t="str">
            <v/>
          </cell>
          <cell r="C327" t="str">
            <v>...</v>
          </cell>
          <cell r="D327" t="str">
            <v/>
          </cell>
          <cell r="E327">
            <v>0</v>
          </cell>
          <cell r="F327">
            <v>0</v>
          </cell>
          <cell r="G327" t="str">
            <v/>
          </cell>
          <cell r="H327" t="str">
            <v/>
          </cell>
          <cell r="I327">
            <v>0</v>
          </cell>
          <cell r="J327" t="str">
            <v/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</row>
        <row r="328">
          <cell r="A328" t="str">
            <v/>
          </cell>
          <cell r="B328" t="str">
            <v/>
          </cell>
          <cell r="C328" t="str">
            <v>...</v>
          </cell>
          <cell r="D328" t="str">
            <v/>
          </cell>
          <cell r="E328">
            <v>0</v>
          </cell>
          <cell r="F328">
            <v>0</v>
          </cell>
          <cell r="G328" t="str">
            <v/>
          </cell>
          <cell r="H328" t="str">
            <v/>
          </cell>
          <cell r="I328">
            <v>0</v>
          </cell>
          <cell r="J328" t="str">
            <v/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</row>
        <row r="329">
          <cell r="A329" t="str">
            <v/>
          </cell>
          <cell r="B329" t="str">
            <v/>
          </cell>
          <cell r="C329" t="str">
            <v>...</v>
          </cell>
          <cell r="D329" t="str">
            <v/>
          </cell>
          <cell r="E329">
            <v>0</v>
          </cell>
          <cell r="F329">
            <v>0</v>
          </cell>
          <cell r="G329" t="str">
            <v/>
          </cell>
          <cell r="H329" t="str">
            <v/>
          </cell>
          <cell r="I329">
            <v>0</v>
          </cell>
          <cell r="J329" t="str">
            <v/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</row>
        <row r="330">
          <cell r="A330" t="str">
            <v/>
          </cell>
          <cell r="B330" t="str">
            <v/>
          </cell>
          <cell r="C330" t="str">
            <v>...</v>
          </cell>
          <cell r="D330" t="str">
            <v/>
          </cell>
          <cell r="E330">
            <v>0</v>
          </cell>
          <cell r="F330">
            <v>0</v>
          </cell>
          <cell r="G330" t="str">
            <v/>
          </cell>
          <cell r="H330" t="str">
            <v/>
          </cell>
          <cell r="I330">
            <v>0</v>
          </cell>
          <cell r="J330" t="str">
            <v/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</row>
        <row r="331">
          <cell r="A331" t="str">
            <v/>
          </cell>
          <cell r="B331" t="str">
            <v/>
          </cell>
          <cell r="C331" t="str">
            <v>...</v>
          </cell>
          <cell r="D331" t="str">
            <v/>
          </cell>
          <cell r="E331">
            <v>0</v>
          </cell>
          <cell r="F331">
            <v>0</v>
          </cell>
          <cell r="G331" t="str">
            <v/>
          </cell>
          <cell r="H331" t="str">
            <v/>
          </cell>
          <cell r="I331">
            <v>0</v>
          </cell>
          <cell r="J331" t="str">
            <v/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</row>
        <row r="332">
          <cell r="A332" t="str">
            <v/>
          </cell>
          <cell r="B332" t="str">
            <v/>
          </cell>
          <cell r="C332" t="str">
            <v>...</v>
          </cell>
          <cell r="D332" t="str">
            <v/>
          </cell>
          <cell r="E332">
            <v>0</v>
          </cell>
          <cell r="F332">
            <v>0</v>
          </cell>
          <cell r="G332" t="str">
            <v/>
          </cell>
          <cell r="H332" t="str">
            <v/>
          </cell>
          <cell r="I332">
            <v>0</v>
          </cell>
          <cell r="J332" t="str">
            <v/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</row>
        <row r="333">
          <cell r="A333" t="str">
            <v/>
          </cell>
          <cell r="B333" t="str">
            <v/>
          </cell>
          <cell r="C333" t="str">
            <v>...</v>
          </cell>
          <cell r="D333" t="str">
            <v/>
          </cell>
          <cell r="E333">
            <v>0</v>
          </cell>
          <cell r="F333">
            <v>0</v>
          </cell>
          <cell r="G333" t="str">
            <v/>
          </cell>
          <cell r="H333" t="str">
            <v/>
          </cell>
          <cell r="I333">
            <v>0</v>
          </cell>
          <cell r="J333" t="str">
            <v/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</row>
        <row r="334">
          <cell r="A334" t="str">
            <v/>
          </cell>
          <cell r="B334" t="str">
            <v/>
          </cell>
          <cell r="C334" t="str">
            <v>...</v>
          </cell>
          <cell r="D334" t="str">
            <v/>
          </cell>
          <cell r="E334">
            <v>0</v>
          </cell>
          <cell r="F334">
            <v>0</v>
          </cell>
          <cell r="G334" t="str">
            <v/>
          </cell>
          <cell r="H334" t="str">
            <v/>
          </cell>
          <cell r="I334">
            <v>0</v>
          </cell>
          <cell r="J334" t="str">
            <v/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</row>
        <row r="335">
          <cell r="A335" t="str">
            <v/>
          </cell>
          <cell r="B335" t="str">
            <v/>
          </cell>
          <cell r="C335" t="str">
            <v>...</v>
          </cell>
          <cell r="D335" t="str">
            <v/>
          </cell>
          <cell r="E335">
            <v>0</v>
          </cell>
          <cell r="F335">
            <v>0</v>
          </cell>
          <cell r="G335" t="str">
            <v/>
          </cell>
          <cell r="H335" t="str">
            <v/>
          </cell>
          <cell r="I335">
            <v>0</v>
          </cell>
          <cell r="J335" t="str">
            <v/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</row>
        <row r="336">
          <cell r="A336" t="str">
            <v/>
          </cell>
          <cell r="B336" t="str">
            <v/>
          </cell>
          <cell r="C336" t="str">
            <v>...</v>
          </cell>
          <cell r="D336" t="str">
            <v/>
          </cell>
          <cell r="E336">
            <v>0</v>
          </cell>
          <cell r="F336">
            <v>0</v>
          </cell>
          <cell r="G336" t="str">
            <v/>
          </cell>
          <cell r="H336" t="str">
            <v/>
          </cell>
          <cell r="I336">
            <v>0</v>
          </cell>
          <cell r="J336" t="str">
            <v/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</row>
        <row r="337">
          <cell r="A337" t="str">
            <v/>
          </cell>
          <cell r="B337" t="str">
            <v/>
          </cell>
          <cell r="C337" t="str">
            <v>...</v>
          </cell>
          <cell r="D337" t="str">
            <v/>
          </cell>
          <cell r="E337">
            <v>0</v>
          </cell>
          <cell r="F337">
            <v>0</v>
          </cell>
          <cell r="G337" t="str">
            <v/>
          </cell>
          <cell r="H337" t="str">
            <v/>
          </cell>
          <cell r="I337">
            <v>0</v>
          </cell>
          <cell r="J337" t="str">
            <v/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</row>
        <row r="338">
          <cell r="A338" t="str">
            <v/>
          </cell>
          <cell r="B338" t="str">
            <v/>
          </cell>
          <cell r="C338" t="str">
            <v>...</v>
          </cell>
          <cell r="D338" t="str">
            <v/>
          </cell>
          <cell r="E338">
            <v>0</v>
          </cell>
          <cell r="F338">
            <v>0</v>
          </cell>
          <cell r="G338" t="str">
            <v/>
          </cell>
          <cell r="H338" t="str">
            <v/>
          </cell>
          <cell r="I338">
            <v>0</v>
          </cell>
          <cell r="J338" t="str">
            <v/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</row>
        <row r="339">
          <cell r="A339" t="str">
            <v/>
          </cell>
          <cell r="B339" t="str">
            <v/>
          </cell>
          <cell r="C339" t="str">
            <v>...</v>
          </cell>
          <cell r="D339" t="str">
            <v/>
          </cell>
          <cell r="E339">
            <v>0</v>
          </cell>
          <cell r="F339">
            <v>0</v>
          </cell>
          <cell r="G339" t="str">
            <v/>
          </cell>
          <cell r="H339" t="str">
            <v/>
          </cell>
          <cell r="I339">
            <v>0</v>
          </cell>
          <cell r="J339" t="str">
            <v/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</row>
        <row r="340">
          <cell r="A340" t="str">
            <v/>
          </cell>
          <cell r="B340" t="str">
            <v/>
          </cell>
          <cell r="C340" t="str">
            <v>...</v>
          </cell>
          <cell r="D340" t="str">
            <v/>
          </cell>
          <cell r="E340">
            <v>0</v>
          </cell>
          <cell r="F340">
            <v>0</v>
          </cell>
          <cell r="G340" t="str">
            <v/>
          </cell>
          <cell r="H340" t="str">
            <v/>
          </cell>
          <cell r="I340">
            <v>0</v>
          </cell>
          <cell r="J340" t="str">
            <v/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</row>
        <row r="341">
          <cell r="A341" t="str">
            <v/>
          </cell>
          <cell r="B341" t="str">
            <v/>
          </cell>
          <cell r="C341" t="str">
            <v>...</v>
          </cell>
          <cell r="D341" t="str">
            <v/>
          </cell>
          <cell r="E341">
            <v>0</v>
          </cell>
          <cell r="F341">
            <v>0</v>
          </cell>
          <cell r="G341" t="str">
            <v/>
          </cell>
          <cell r="H341" t="str">
            <v/>
          </cell>
          <cell r="I341">
            <v>0</v>
          </cell>
          <cell r="J341" t="str">
            <v/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</row>
        <row r="342">
          <cell r="A342" t="str">
            <v/>
          </cell>
          <cell r="B342" t="str">
            <v/>
          </cell>
          <cell r="C342" t="str">
            <v>...</v>
          </cell>
          <cell r="D342" t="str">
            <v/>
          </cell>
          <cell r="E342">
            <v>0</v>
          </cell>
          <cell r="F342">
            <v>0</v>
          </cell>
          <cell r="G342" t="str">
            <v/>
          </cell>
          <cell r="H342" t="str">
            <v/>
          </cell>
          <cell r="I342">
            <v>0</v>
          </cell>
          <cell r="J342" t="str">
            <v/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</row>
        <row r="343">
          <cell r="A343" t="str">
            <v/>
          </cell>
          <cell r="B343" t="str">
            <v/>
          </cell>
          <cell r="C343" t="str">
            <v>...</v>
          </cell>
          <cell r="D343" t="str">
            <v/>
          </cell>
          <cell r="E343">
            <v>0</v>
          </cell>
          <cell r="F343">
            <v>0</v>
          </cell>
          <cell r="G343" t="str">
            <v/>
          </cell>
          <cell r="H343" t="str">
            <v/>
          </cell>
          <cell r="I343">
            <v>0</v>
          </cell>
          <cell r="J343" t="str">
            <v/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</row>
        <row r="344">
          <cell r="A344" t="str">
            <v/>
          </cell>
          <cell r="B344" t="str">
            <v/>
          </cell>
          <cell r="C344" t="str">
            <v>...</v>
          </cell>
          <cell r="D344" t="str">
            <v/>
          </cell>
          <cell r="E344">
            <v>0</v>
          </cell>
          <cell r="F344">
            <v>0</v>
          </cell>
          <cell r="G344" t="str">
            <v/>
          </cell>
          <cell r="H344" t="str">
            <v/>
          </cell>
          <cell r="I344">
            <v>0</v>
          </cell>
          <cell r="J344" t="str">
            <v/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</row>
        <row r="345">
          <cell r="A345" t="str">
            <v/>
          </cell>
          <cell r="B345" t="str">
            <v/>
          </cell>
          <cell r="C345" t="str">
            <v>...</v>
          </cell>
          <cell r="D345" t="str">
            <v/>
          </cell>
          <cell r="E345">
            <v>0</v>
          </cell>
          <cell r="F345">
            <v>0</v>
          </cell>
          <cell r="G345" t="str">
            <v/>
          </cell>
          <cell r="H345" t="str">
            <v/>
          </cell>
          <cell r="I345">
            <v>0</v>
          </cell>
          <cell r="J345" t="str">
            <v/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</row>
        <row r="346">
          <cell r="A346" t="str">
            <v/>
          </cell>
          <cell r="B346" t="str">
            <v/>
          </cell>
          <cell r="C346" t="str">
            <v>...</v>
          </cell>
          <cell r="D346" t="str">
            <v/>
          </cell>
          <cell r="E346">
            <v>0</v>
          </cell>
          <cell r="F346">
            <v>0</v>
          </cell>
          <cell r="G346" t="str">
            <v/>
          </cell>
          <cell r="H346" t="str">
            <v/>
          </cell>
          <cell r="I346">
            <v>0</v>
          </cell>
          <cell r="J346" t="str">
            <v/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</row>
        <row r="347">
          <cell r="A347" t="str">
            <v/>
          </cell>
          <cell r="B347" t="str">
            <v/>
          </cell>
          <cell r="C347" t="str">
            <v>...</v>
          </cell>
          <cell r="D347" t="str">
            <v/>
          </cell>
          <cell r="E347">
            <v>0</v>
          </cell>
          <cell r="F347">
            <v>0</v>
          </cell>
          <cell r="G347" t="str">
            <v/>
          </cell>
          <cell r="H347" t="str">
            <v/>
          </cell>
          <cell r="I347">
            <v>0</v>
          </cell>
          <cell r="J347" t="str">
            <v/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</row>
        <row r="348">
          <cell r="A348" t="str">
            <v/>
          </cell>
          <cell r="B348" t="str">
            <v/>
          </cell>
          <cell r="C348" t="str">
            <v>...</v>
          </cell>
          <cell r="D348" t="str">
            <v/>
          </cell>
          <cell r="E348">
            <v>0</v>
          </cell>
          <cell r="F348">
            <v>0</v>
          </cell>
          <cell r="G348" t="str">
            <v/>
          </cell>
          <cell r="H348" t="str">
            <v/>
          </cell>
          <cell r="I348">
            <v>0</v>
          </cell>
          <cell r="J348" t="str">
            <v/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</row>
        <row r="349">
          <cell r="A349" t="str">
            <v/>
          </cell>
          <cell r="B349" t="str">
            <v/>
          </cell>
          <cell r="C349" t="str">
            <v>...</v>
          </cell>
          <cell r="D349" t="str">
            <v/>
          </cell>
          <cell r="E349">
            <v>0</v>
          </cell>
          <cell r="F349">
            <v>0</v>
          </cell>
          <cell r="G349" t="str">
            <v/>
          </cell>
          <cell r="H349" t="str">
            <v/>
          </cell>
          <cell r="I349">
            <v>0</v>
          </cell>
          <cell r="J349" t="str">
            <v/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</row>
        <row r="350">
          <cell r="A350" t="str">
            <v/>
          </cell>
          <cell r="B350" t="str">
            <v/>
          </cell>
          <cell r="C350" t="str">
            <v>...</v>
          </cell>
          <cell r="D350" t="str">
            <v/>
          </cell>
          <cell r="E350">
            <v>0</v>
          </cell>
          <cell r="F350">
            <v>0</v>
          </cell>
          <cell r="G350" t="str">
            <v/>
          </cell>
          <cell r="H350" t="str">
            <v/>
          </cell>
          <cell r="I350">
            <v>0</v>
          </cell>
          <cell r="J350" t="str">
            <v/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</row>
        <row r="351">
          <cell r="A351" t="str">
            <v/>
          </cell>
          <cell r="B351" t="str">
            <v/>
          </cell>
          <cell r="C351" t="str">
            <v>...</v>
          </cell>
          <cell r="D351" t="str">
            <v/>
          </cell>
          <cell r="E351">
            <v>0</v>
          </cell>
          <cell r="F351">
            <v>0</v>
          </cell>
          <cell r="G351" t="str">
            <v/>
          </cell>
          <cell r="H351" t="str">
            <v/>
          </cell>
          <cell r="I351">
            <v>0</v>
          </cell>
          <cell r="J351" t="str">
            <v/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</row>
        <row r="352">
          <cell r="A352" t="str">
            <v/>
          </cell>
          <cell r="B352" t="str">
            <v/>
          </cell>
          <cell r="C352" t="str">
            <v>...</v>
          </cell>
          <cell r="D352" t="str">
            <v/>
          </cell>
          <cell r="E352">
            <v>0</v>
          </cell>
          <cell r="F352">
            <v>0</v>
          </cell>
          <cell r="G352" t="str">
            <v/>
          </cell>
          <cell r="H352" t="str">
            <v/>
          </cell>
          <cell r="I352">
            <v>0</v>
          </cell>
          <cell r="J352" t="str">
            <v/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</row>
        <row r="353">
          <cell r="A353" t="str">
            <v/>
          </cell>
          <cell r="B353" t="str">
            <v/>
          </cell>
          <cell r="C353" t="str">
            <v>...</v>
          </cell>
          <cell r="D353" t="str">
            <v/>
          </cell>
          <cell r="E353">
            <v>0</v>
          </cell>
          <cell r="F353">
            <v>0</v>
          </cell>
          <cell r="G353" t="str">
            <v/>
          </cell>
          <cell r="H353" t="str">
            <v/>
          </cell>
          <cell r="I353">
            <v>0</v>
          </cell>
          <cell r="J353" t="str">
            <v/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</row>
        <row r="354">
          <cell r="A354" t="str">
            <v/>
          </cell>
          <cell r="B354" t="str">
            <v/>
          </cell>
          <cell r="C354" t="str">
            <v>...</v>
          </cell>
          <cell r="D354" t="str">
            <v/>
          </cell>
          <cell r="E354">
            <v>0</v>
          </cell>
          <cell r="F354">
            <v>0</v>
          </cell>
          <cell r="G354" t="str">
            <v/>
          </cell>
          <cell r="H354" t="str">
            <v/>
          </cell>
          <cell r="I354">
            <v>0</v>
          </cell>
          <cell r="J354" t="str">
            <v/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</row>
        <row r="355">
          <cell r="A355" t="str">
            <v/>
          </cell>
          <cell r="B355" t="str">
            <v/>
          </cell>
          <cell r="C355" t="str">
            <v>...</v>
          </cell>
          <cell r="D355" t="str">
            <v/>
          </cell>
          <cell r="E355">
            <v>0</v>
          </cell>
          <cell r="F355">
            <v>0</v>
          </cell>
          <cell r="G355" t="str">
            <v/>
          </cell>
          <cell r="H355" t="str">
            <v/>
          </cell>
          <cell r="I355">
            <v>0</v>
          </cell>
          <cell r="J355" t="str">
            <v/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</row>
        <row r="356">
          <cell r="A356" t="str">
            <v/>
          </cell>
          <cell r="B356" t="str">
            <v/>
          </cell>
          <cell r="C356" t="str">
            <v>...</v>
          </cell>
          <cell r="D356" t="str">
            <v/>
          </cell>
          <cell r="E356">
            <v>0</v>
          </cell>
          <cell r="F356">
            <v>0</v>
          </cell>
          <cell r="G356" t="str">
            <v/>
          </cell>
          <cell r="H356" t="str">
            <v/>
          </cell>
          <cell r="I356">
            <v>0</v>
          </cell>
          <cell r="J356" t="str">
            <v/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</row>
        <row r="357">
          <cell r="A357" t="str">
            <v/>
          </cell>
          <cell r="B357" t="str">
            <v/>
          </cell>
          <cell r="C357" t="str">
            <v>...</v>
          </cell>
          <cell r="D357" t="str">
            <v/>
          </cell>
          <cell r="E357">
            <v>0</v>
          </cell>
          <cell r="F357">
            <v>0</v>
          </cell>
          <cell r="G357" t="str">
            <v/>
          </cell>
          <cell r="H357" t="str">
            <v/>
          </cell>
          <cell r="I357">
            <v>0</v>
          </cell>
          <cell r="J357" t="str">
            <v/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</row>
        <row r="358">
          <cell r="A358" t="str">
            <v/>
          </cell>
          <cell r="B358" t="str">
            <v/>
          </cell>
          <cell r="C358" t="str">
            <v>...</v>
          </cell>
          <cell r="D358" t="str">
            <v/>
          </cell>
          <cell r="E358">
            <v>0</v>
          </cell>
          <cell r="F358">
            <v>0</v>
          </cell>
          <cell r="G358" t="str">
            <v/>
          </cell>
          <cell r="H358" t="str">
            <v/>
          </cell>
          <cell r="I358">
            <v>0</v>
          </cell>
          <cell r="J358" t="str">
            <v/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</row>
        <row r="359">
          <cell r="A359" t="str">
            <v/>
          </cell>
          <cell r="B359" t="str">
            <v/>
          </cell>
          <cell r="C359" t="str">
            <v>...</v>
          </cell>
          <cell r="D359" t="str">
            <v/>
          </cell>
          <cell r="E359">
            <v>0</v>
          </cell>
          <cell r="F359">
            <v>0</v>
          </cell>
          <cell r="G359" t="str">
            <v/>
          </cell>
          <cell r="H359" t="str">
            <v/>
          </cell>
          <cell r="I359">
            <v>0</v>
          </cell>
          <cell r="J359" t="str">
            <v/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</row>
        <row r="360">
          <cell r="A360" t="str">
            <v/>
          </cell>
          <cell r="B360" t="str">
            <v/>
          </cell>
          <cell r="C360" t="str">
            <v>...</v>
          </cell>
          <cell r="D360" t="str">
            <v/>
          </cell>
          <cell r="E360">
            <v>0</v>
          </cell>
          <cell r="F360">
            <v>0</v>
          </cell>
          <cell r="G360" t="str">
            <v/>
          </cell>
          <cell r="H360" t="str">
            <v/>
          </cell>
          <cell r="I360">
            <v>0</v>
          </cell>
          <cell r="J360" t="str">
            <v/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</row>
        <row r="361">
          <cell r="A361" t="str">
            <v/>
          </cell>
          <cell r="B361" t="str">
            <v/>
          </cell>
          <cell r="C361" t="str">
            <v>...</v>
          </cell>
          <cell r="D361" t="str">
            <v/>
          </cell>
          <cell r="E361">
            <v>0</v>
          </cell>
          <cell r="F361">
            <v>0</v>
          </cell>
          <cell r="G361" t="str">
            <v/>
          </cell>
          <cell r="H361" t="str">
            <v/>
          </cell>
          <cell r="I361">
            <v>0</v>
          </cell>
          <cell r="J361" t="str">
            <v/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</row>
        <row r="362">
          <cell r="A362" t="str">
            <v/>
          </cell>
          <cell r="B362" t="str">
            <v/>
          </cell>
          <cell r="C362" t="str">
            <v>...</v>
          </cell>
          <cell r="D362" t="str">
            <v/>
          </cell>
          <cell r="E362">
            <v>0</v>
          </cell>
          <cell r="F362">
            <v>0</v>
          </cell>
          <cell r="G362" t="str">
            <v/>
          </cell>
          <cell r="H362" t="str">
            <v/>
          </cell>
          <cell r="I362">
            <v>0</v>
          </cell>
          <cell r="J362" t="str">
            <v/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</row>
        <row r="363">
          <cell r="A363" t="str">
            <v/>
          </cell>
          <cell r="B363" t="str">
            <v/>
          </cell>
          <cell r="C363" t="str">
            <v>...</v>
          </cell>
          <cell r="D363" t="str">
            <v/>
          </cell>
          <cell r="E363">
            <v>0</v>
          </cell>
          <cell r="F363">
            <v>0</v>
          </cell>
          <cell r="G363" t="str">
            <v/>
          </cell>
          <cell r="H363" t="str">
            <v/>
          </cell>
          <cell r="I363">
            <v>0</v>
          </cell>
          <cell r="J363" t="str">
            <v/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</row>
        <row r="364">
          <cell r="A364" t="str">
            <v/>
          </cell>
          <cell r="B364" t="str">
            <v/>
          </cell>
          <cell r="C364" t="str">
            <v>...</v>
          </cell>
          <cell r="D364" t="str">
            <v/>
          </cell>
          <cell r="E364">
            <v>0</v>
          </cell>
          <cell r="F364">
            <v>0</v>
          </cell>
          <cell r="G364" t="str">
            <v/>
          </cell>
          <cell r="H364" t="str">
            <v/>
          </cell>
          <cell r="I364">
            <v>0</v>
          </cell>
          <cell r="J364" t="str">
            <v/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</row>
        <row r="365">
          <cell r="A365" t="str">
            <v/>
          </cell>
          <cell r="B365" t="str">
            <v/>
          </cell>
          <cell r="C365" t="str">
            <v>...</v>
          </cell>
          <cell r="D365" t="str">
            <v/>
          </cell>
          <cell r="E365">
            <v>0</v>
          </cell>
          <cell r="F365">
            <v>0</v>
          </cell>
          <cell r="G365" t="str">
            <v/>
          </cell>
          <cell r="H365" t="str">
            <v/>
          </cell>
          <cell r="I365">
            <v>0</v>
          </cell>
          <cell r="J365" t="str">
            <v/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</row>
        <row r="366">
          <cell r="A366" t="str">
            <v/>
          </cell>
          <cell r="B366" t="str">
            <v/>
          </cell>
          <cell r="C366" t="str">
            <v>...</v>
          </cell>
          <cell r="D366" t="str">
            <v/>
          </cell>
          <cell r="E366">
            <v>0</v>
          </cell>
          <cell r="F366">
            <v>0</v>
          </cell>
          <cell r="G366" t="str">
            <v/>
          </cell>
          <cell r="H366" t="str">
            <v/>
          </cell>
          <cell r="I366">
            <v>0</v>
          </cell>
          <cell r="J366" t="str">
            <v/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</row>
        <row r="367">
          <cell r="A367" t="str">
            <v/>
          </cell>
          <cell r="B367" t="str">
            <v/>
          </cell>
          <cell r="C367" t="str">
            <v>...</v>
          </cell>
          <cell r="D367" t="str">
            <v/>
          </cell>
          <cell r="E367">
            <v>0</v>
          </cell>
          <cell r="F367">
            <v>0</v>
          </cell>
          <cell r="G367" t="str">
            <v/>
          </cell>
          <cell r="H367" t="str">
            <v/>
          </cell>
          <cell r="I367">
            <v>0</v>
          </cell>
          <cell r="J367" t="str">
            <v/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</row>
        <row r="368">
          <cell r="A368" t="str">
            <v/>
          </cell>
          <cell r="B368" t="str">
            <v/>
          </cell>
          <cell r="C368" t="str">
            <v>...</v>
          </cell>
          <cell r="D368" t="str">
            <v/>
          </cell>
          <cell r="E368">
            <v>0</v>
          </cell>
          <cell r="F368">
            <v>0</v>
          </cell>
          <cell r="G368" t="str">
            <v/>
          </cell>
          <cell r="H368" t="str">
            <v/>
          </cell>
          <cell r="I368">
            <v>0</v>
          </cell>
          <cell r="J368" t="str">
            <v/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</row>
        <row r="369">
          <cell r="A369" t="str">
            <v/>
          </cell>
          <cell r="B369" t="str">
            <v/>
          </cell>
          <cell r="C369" t="str">
            <v>...</v>
          </cell>
          <cell r="D369" t="str">
            <v/>
          </cell>
          <cell r="E369">
            <v>0</v>
          </cell>
          <cell r="F369">
            <v>0</v>
          </cell>
          <cell r="G369" t="str">
            <v/>
          </cell>
          <cell r="H369" t="str">
            <v/>
          </cell>
          <cell r="I369">
            <v>0</v>
          </cell>
          <cell r="J369" t="str">
            <v/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</row>
        <row r="370">
          <cell r="A370" t="str">
            <v/>
          </cell>
          <cell r="B370" t="str">
            <v/>
          </cell>
          <cell r="C370" t="str">
            <v>...</v>
          </cell>
          <cell r="D370" t="str">
            <v/>
          </cell>
          <cell r="E370">
            <v>0</v>
          </cell>
          <cell r="F370">
            <v>0</v>
          </cell>
          <cell r="G370" t="str">
            <v/>
          </cell>
          <cell r="H370" t="str">
            <v/>
          </cell>
          <cell r="I370">
            <v>0</v>
          </cell>
          <cell r="J370" t="str">
            <v/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</row>
        <row r="371">
          <cell r="A371" t="str">
            <v/>
          </cell>
          <cell r="B371" t="str">
            <v/>
          </cell>
          <cell r="C371" t="str">
            <v>...</v>
          </cell>
          <cell r="D371" t="str">
            <v/>
          </cell>
          <cell r="E371">
            <v>0</v>
          </cell>
          <cell r="F371">
            <v>0</v>
          </cell>
          <cell r="G371" t="str">
            <v/>
          </cell>
          <cell r="H371" t="str">
            <v/>
          </cell>
          <cell r="I371">
            <v>0</v>
          </cell>
          <cell r="J371" t="str">
            <v/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</row>
        <row r="372">
          <cell r="A372" t="str">
            <v/>
          </cell>
          <cell r="B372" t="str">
            <v/>
          </cell>
          <cell r="C372" t="str">
            <v>...</v>
          </cell>
          <cell r="D372" t="str">
            <v/>
          </cell>
          <cell r="E372">
            <v>0</v>
          </cell>
          <cell r="F372">
            <v>0</v>
          </cell>
          <cell r="G372" t="str">
            <v/>
          </cell>
          <cell r="H372" t="str">
            <v/>
          </cell>
          <cell r="I372">
            <v>0</v>
          </cell>
          <cell r="J372" t="str">
            <v/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</row>
        <row r="373">
          <cell r="A373" t="str">
            <v/>
          </cell>
          <cell r="B373" t="str">
            <v/>
          </cell>
          <cell r="C373" t="str">
            <v>...</v>
          </cell>
          <cell r="D373" t="str">
            <v/>
          </cell>
          <cell r="E373">
            <v>0</v>
          </cell>
          <cell r="F373">
            <v>0</v>
          </cell>
          <cell r="G373" t="str">
            <v/>
          </cell>
          <cell r="H373" t="str">
            <v/>
          </cell>
          <cell r="I373">
            <v>0</v>
          </cell>
          <cell r="J373" t="str">
            <v/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</row>
        <row r="374">
          <cell r="A374" t="str">
            <v/>
          </cell>
          <cell r="B374" t="str">
            <v/>
          </cell>
          <cell r="C374" t="str">
            <v>...</v>
          </cell>
          <cell r="D374" t="str">
            <v/>
          </cell>
          <cell r="E374">
            <v>0</v>
          </cell>
          <cell r="F374">
            <v>0</v>
          </cell>
          <cell r="G374" t="str">
            <v/>
          </cell>
          <cell r="H374" t="str">
            <v/>
          </cell>
          <cell r="I374">
            <v>0</v>
          </cell>
          <cell r="J374" t="str">
            <v/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</row>
        <row r="375">
          <cell r="A375" t="str">
            <v/>
          </cell>
          <cell r="B375" t="str">
            <v/>
          </cell>
          <cell r="C375" t="str">
            <v>...</v>
          </cell>
          <cell r="D375" t="str">
            <v/>
          </cell>
          <cell r="E375">
            <v>0</v>
          </cell>
          <cell r="F375">
            <v>0</v>
          </cell>
          <cell r="G375" t="str">
            <v/>
          </cell>
          <cell r="H375" t="str">
            <v/>
          </cell>
          <cell r="I375">
            <v>0</v>
          </cell>
          <cell r="J375" t="str">
            <v/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</row>
        <row r="376">
          <cell r="A376" t="str">
            <v/>
          </cell>
          <cell r="B376" t="str">
            <v/>
          </cell>
          <cell r="C376" t="str">
            <v>...</v>
          </cell>
          <cell r="D376" t="str">
            <v/>
          </cell>
          <cell r="E376">
            <v>0</v>
          </cell>
          <cell r="F376">
            <v>0</v>
          </cell>
          <cell r="G376" t="str">
            <v/>
          </cell>
          <cell r="H376" t="str">
            <v/>
          </cell>
          <cell r="I376">
            <v>0</v>
          </cell>
          <cell r="J376" t="str">
            <v/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</row>
        <row r="377">
          <cell r="A377" t="str">
            <v/>
          </cell>
          <cell r="B377" t="str">
            <v/>
          </cell>
          <cell r="C377" t="str">
            <v>...</v>
          </cell>
          <cell r="D377" t="str">
            <v/>
          </cell>
          <cell r="E377">
            <v>0</v>
          </cell>
          <cell r="F377">
            <v>0</v>
          </cell>
          <cell r="G377" t="str">
            <v/>
          </cell>
          <cell r="H377" t="str">
            <v/>
          </cell>
          <cell r="I377">
            <v>0</v>
          </cell>
          <cell r="J377" t="str">
            <v/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</row>
        <row r="378">
          <cell r="A378" t="str">
            <v/>
          </cell>
          <cell r="B378" t="str">
            <v/>
          </cell>
          <cell r="C378" t="str">
            <v>...</v>
          </cell>
          <cell r="D378" t="str">
            <v/>
          </cell>
          <cell r="E378">
            <v>0</v>
          </cell>
          <cell r="F378">
            <v>0</v>
          </cell>
          <cell r="G378" t="str">
            <v/>
          </cell>
          <cell r="H378" t="str">
            <v/>
          </cell>
          <cell r="I378">
            <v>0</v>
          </cell>
          <cell r="J378" t="str">
            <v/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</row>
        <row r="379">
          <cell r="A379" t="str">
            <v/>
          </cell>
          <cell r="B379" t="str">
            <v/>
          </cell>
          <cell r="C379" t="str">
            <v>...</v>
          </cell>
          <cell r="D379" t="str">
            <v/>
          </cell>
          <cell r="E379">
            <v>0</v>
          </cell>
          <cell r="F379">
            <v>0</v>
          </cell>
          <cell r="G379" t="str">
            <v/>
          </cell>
          <cell r="H379" t="str">
            <v/>
          </cell>
          <cell r="I379">
            <v>0</v>
          </cell>
          <cell r="J379" t="str">
            <v/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</row>
        <row r="380">
          <cell r="A380" t="str">
            <v/>
          </cell>
          <cell r="B380" t="str">
            <v/>
          </cell>
          <cell r="C380" t="str">
            <v>...</v>
          </cell>
          <cell r="D380" t="str">
            <v/>
          </cell>
          <cell r="E380">
            <v>0</v>
          </cell>
          <cell r="F380">
            <v>0</v>
          </cell>
          <cell r="G380" t="str">
            <v/>
          </cell>
          <cell r="H380" t="str">
            <v/>
          </cell>
          <cell r="I380">
            <v>0</v>
          </cell>
          <cell r="J380" t="str">
            <v/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</row>
        <row r="381">
          <cell r="A381" t="str">
            <v/>
          </cell>
          <cell r="B381" t="str">
            <v/>
          </cell>
          <cell r="C381" t="str">
            <v>...</v>
          </cell>
          <cell r="D381" t="str">
            <v/>
          </cell>
          <cell r="E381">
            <v>0</v>
          </cell>
          <cell r="F381">
            <v>0</v>
          </cell>
          <cell r="G381" t="str">
            <v/>
          </cell>
          <cell r="H381" t="str">
            <v/>
          </cell>
          <cell r="I381">
            <v>0</v>
          </cell>
          <cell r="J381" t="str">
            <v/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</row>
        <row r="382">
          <cell r="A382" t="str">
            <v/>
          </cell>
          <cell r="B382" t="str">
            <v/>
          </cell>
          <cell r="C382" t="str">
            <v>...</v>
          </cell>
          <cell r="D382" t="str">
            <v/>
          </cell>
          <cell r="E382">
            <v>0</v>
          </cell>
          <cell r="F382">
            <v>0</v>
          </cell>
          <cell r="G382" t="str">
            <v/>
          </cell>
          <cell r="H382" t="str">
            <v/>
          </cell>
          <cell r="I382">
            <v>0</v>
          </cell>
          <cell r="J382" t="str">
            <v/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</row>
        <row r="383">
          <cell r="A383" t="str">
            <v/>
          </cell>
          <cell r="B383" t="str">
            <v/>
          </cell>
          <cell r="C383" t="str">
            <v>...</v>
          </cell>
          <cell r="D383" t="str">
            <v/>
          </cell>
          <cell r="E383">
            <v>0</v>
          </cell>
          <cell r="F383">
            <v>0</v>
          </cell>
          <cell r="G383" t="str">
            <v/>
          </cell>
          <cell r="H383" t="str">
            <v/>
          </cell>
          <cell r="I383">
            <v>0</v>
          </cell>
          <cell r="J383" t="str">
            <v/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</row>
        <row r="384">
          <cell r="A384" t="str">
            <v/>
          </cell>
          <cell r="B384" t="str">
            <v/>
          </cell>
          <cell r="C384" t="str">
            <v>...</v>
          </cell>
          <cell r="D384" t="str">
            <v/>
          </cell>
          <cell r="E384">
            <v>0</v>
          </cell>
          <cell r="F384">
            <v>0</v>
          </cell>
          <cell r="G384" t="str">
            <v/>
          </cell>
          <cell r="H384" t="str">
            <v/>
          </cell>
          <cell r="I384">
            <v>0</v>
          </cell>
          <cell r="J384" t="str">
            <v/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</row>
        <row r="385">
          <cell r="A385" t="str">
            <v/>
          </cell>
          <cell r="B385" t="str">
            <v/>
          </cell>
          <cell r="C385" t="str">
            <v>...</v>
          </cell>
          <cell r="D385" t="str">
            <v/>
          </cell>
          <cell r="E385">
            <v>0</v>
          </cell>
          <cell r="F385">
            <v>0</v>
          </cell>
          <cell r="G385" t="str">
            <v/>
          </cell>
          <cell r="H385" t="str">
            <v/>
          </cell>
          <cell r="I385">
            <v>0</v>
          </cell>
          <cell r="J385" t="str">
            <v/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</row>
        <row r="386">
          <cell r="A386" t="str">
            <v/>
          </cell>
          <cell r="B386" t="str">
            <v/>
          </cell>
          <cell r="C386" t="str">
            <v>...</v>
          </cell>
          <cell r="D386" t="str">
            <v/>
          </cell>
          <cell r="E386">
            <v>0</v>
          </cell>
          <cell r="F386">
            <v>0</v>
          </cell>
          <cell r="G386" t="str">
            <v/>
          </cell>
          <cell r="H386" t="str">
            <v/>
          </cell>
          <cell r="I386">
            <v>0</v>
          </cell>
          <cell r="J386" t="str">
            <v/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</row>
        <row r="387">
          <cell r="A387" t="str">
            <v/>
          </cell>
          <cell r="B387" t="str">
            <v/>
          </cell>
          <cell r="C387" t="str">
            <v>...</v>
          </cell>
          <cell r="D387" t="str">
            <v/>
          </cell>
          <cell r="E387">
            <v>0</v>
          </cell>
          <cell r="F387">
            <v>0</v>
          </cell>
          <cell r="G387" t="str">
            <v/>
          </cell>
          <cell r="H387" t="str">
            <v/>
          </cell>
          <cell r="I387">
            <v>0</v>
          </cell>
          <cell r="J387" t="str">
            <v/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</row>
        <row r="388">
          <cell r="A388" t="str">
            <v/>
          </cell>
          <cell r="B388" t="str">
            <v/>
          </cell>
          <cell r="C388" t="str">
            <v>...</v>
          </cell>
          <cell r="D388" t="str">
            <v/>
          </cell>
          <cell r="E388">
            <v>0</v>
          </cell>
          <cell r="F388">
            <v>0</v>
          </cell>
          <cell r="G388" t="str">
            <v/>
          </cell>
          <cell r="H388" t="str">
            <v/>
          </cell>
          <cell r="I388">
            <v>0</v>
          </cell>
          <cell r="J388" t="str">
            <v/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</row>
        <row r="389">
          <cell r="A389" t="str">
            <v/>
          </cell>
          <cell r="B389" t="str">
            <v/>
          </cell>
          <cell r="C389" t="str">
            <v>...</v>
          </cell>
          <cell r="D389" t="str">
            <v/>
          </cell>
          <cell r="E389">
            <v>0</v>
          </cell>
          <cell r="F389">
            <v>0</v>
          </cell>
          <cell r="G389" t="str">
            <v/>
          </cell>
          <cell r="H389" t="str">
            <v/>
          </cell>
          <cell r="I389">
            <v>0</v>
          </cell>
          <cell r="J389" t="str">
            <v/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</row>
        <row r="390">
          <cell r="A390" t="str">
            <v/>
          </cell>
          <cell r="B390" t="str">
            <v/>
          </cell>
          <cell r="C390" t="str">
            <v>...</v>
          </cell>
          <cell r="D390" t="str">
            <v/>
          </cell>
          <cell r="E390">
            <v>0</v>
          </cell>
          <cell r="F390">
            <v>0</v>
          </cell>
          <cell r="G390" t="str">
            <v/>
          </cell>
          <cell r="H390" t="str">
            <v/>
          </cell>
          <cell r="I390">
            <v>0</v>
          </cell>
          <cell r="J390" t="str">
            <v/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</row>
        <row r="391">
          <cell r="A391" t="str">
            <v/>
          </cell>
          <cell r="B391" t="str">
            <v/>
          </cell>
          <cell r="C391" t="str">
            <v>...</v>
          </cell>
          <cell r="D391" t="str">
            <v/>
          </cell>
          <cell r="E391">
            <v>0</v>
          </cell>
          <cell r="F391">
            <v>0</v>
          </cell>
          <cell r="G391" t="str">
            <v/>
          </cell>
          <cell r="H391" t="str">
            <v/>
          </cell>
          <cell r="I391">
            <v>0</v>
          </cell>
          <cell r="J391" t="str">
            <v/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</row>
        <row r="392">
          <cell r="A392" t="str">
            <v/>
          </cell>
          <cell r="B392" t="str">
            <v/>
          </cell>
          <cell r="C392" t="str">
            <v>...</v>
          </cell>
          <cell r="D392" t="str">
            <v/>
          </cell>
          <cell r="E392">
            <v>0</v>
          </cell>
          <cell r="F392">
            <v>0</v>
          </cell>
          <cell r="G392" t="str">
            <v/>
          </cell>
          <cell r="H392" t="str">
            <v/>
          </cell>
          <cell r="I392">
            <v>0</v>
          </cell>
          <cell r="J392" t="str">
            <v/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</row>
        <row r="393">
          <cell r="A393" t="str">
            <v/>
          </cell>
          <cell r="B393" t="str">
            <v/>
          </cell>
          <cell r="C393" t="str">
            <v>...</v>
          </cell>
          <cell r="D393" t="str">
            <v/>
          </cell>
          <cell r="E393">
            <v>0</v>
          </cell>
          <cell r="F393">
            <v>0</v>
          </cell>
          <cell r="G393" t="str">
            <v/>
          </cell>
          <cell r="H393" t="str">
            <v/>
          </cell>
          <cell r="I393">
            <v>0</v>
          </cell>
          <cell r="J393" t="str">
            <v/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</row>
        <row r="394">
          <cell r="A394" t="str">
            <v/>
          </cell>
          <cell r="B394" t="str">
            <v/>
          </cell>
          <cell r="C394" t="str">
            <v>...</v>
          </cell>
          <cell r="D394" t="str">
            <v/>
          </cell>
          <cell r="E394">
            <v>0</v>
          </cell>
          <cell r="F394">
            <v>0</v>
          </cell>
          <cell r="G394" t="str">
            <v/>
          </cell>
          <cell r="H394" t="str">
            <v/>
          </cell>
          <cell r="I394">
            <v>0</v>
          </cell>
          <cell r="J394" t="str">
            <v/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</row>
        <row r="395">
          <cell r="A395" t="str">
            <v/>
          </cell>
          <cell r="B395" t="str">
            <v/>
          </cell>
          <cell r="C395" t="str">
            <v>...</v>
          </cell>
          <cell r="D395" t="str">
            <v/>
          </cell>
          <cell r="E395">
            <v>0</v>
          </cell>
          <cell r="F395">
            <v>0</v>
          </cell>
          <cell r="G395" t="str">
            <v/>
          </cell>
          <cell r="H395" t="str">
            <v/>
          </cell>
          <cell r="I395">
            <v>0</v>
          </cell>
          <cell r="J395" t="str">
            <v/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</row>
        <row r="396">
          <cell r="A396" t="str">
            <v/>
          </cell>
          <cell r="B396" t="str">
            <v/>
          </cell>
          <cell r="C396" t="str">
            <v>...</v>
          </cell>
          <cell r="D396" t="str">
            <v/>
          </cell>
          <cell r="E396">
            <v>0</v>
          </cell>
          <cell r="F396">
            <v>0</v>
          </cell>
          <cell r="G396" t="str">
            <v/>
          </cell>
          <cell r="H396" t="str">
            <v/>
          </cell>
          <cell r="I396">
            <v>0</v>
          </cell>
          <cell r="J396" t="str">
            <v/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</row>
        <row r="397">
          <cell r="A397" t="str">
            <v/>
          </cell>
          <cell r="B397" t="str">
            <v/>
          </cell>
          <cell r="C397" t="str">
            <v>...</v>
          </cell>
          <cell r="D397" t="str">
            <v/>
          </cell>
          <cell r="E397">
            <v>0</v>
          </cell>
          <cell r="F397">
            <v>0</v>
          </cell>
          <cell r="G397" t="str">
            <v/>
          </cell>
          <cell r="H397" t="str">
            <v/>
          </cell>
          <cell r="I397">
            <v>0</v>
          </cell>
          <cell r="J397" t="str">
            <v/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</row>
        <row r="398">
          <cell r="A398" t="str">
            <v/>
          </cell>
          <cell r="B398" t="str">
            <v/>
          </cell>
          <cell r="C398" t="str">
            <v>...</v>
          </cell>
          <cell r="D398" t="str">
            <v/>
          </cell>
          <cell r="E398">
            <v>0</v>
          </cell>
          <cell r="F398">
            <v>0</v>
          </cell>
          <cell r="G398" t="str">
            <v/>
          </cell>
          <cell r="H398" t="str">
            <v/>
          </cell>
          <cell r="I398">
            <v>0</v>
          </cell>
          <cell r="J398" t="str">
            <v/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</row>
        <row r="399">
          <cell r="A399" t="str">
            <v/>
          </cell>
          <cell r="B399" t="str">
            <v/>
          </cell>
          <cell r="C399" t="str">
            <v>...</v>
          </cell>
          <cell r="D399" t="str">
            <v/>
          </cell>
          <cell r="E399">
            <v>0</v>
          </cell>
          <cell r="F399">
            <v>0</v>
          </cell>
          <cell r="G399" t="str">
            <v/>
          </cell>
          <cell r="H399" t="str">
            <v/>
          </cell>
          <cell r="I399">
            <v>0</v>
          </cell>
          <cell r="J399" t="str">
            <v/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</row>
        <row r="400">
          <cell r="A400" t="str">
            <v/>
          </cell>
          <cell r="B400" t="str">
            <v/>
          </cell>
          <cell r="C400" t="str">
            <v>...</v>
          </cell>
          <cell r="D400" t="str">
            <v/>
          </cell>
          <cell r="E400">
            <v>0</v>
          </cell>
          <cell r="F400">
            <v>0</v>
          </cell>
          <cell r="G400" t="str">
            <v/>
          </cell>
          <cell r="H400" t="str">
            <v/>
          </cell>
          <cell r="I400">
            <v>0</v>
          </cell>
          <cell r="J400" t="str">
            <v/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</row>
        <row r="401">
          <cell r="A401" t="str">
            <v/>
          </cell>
          <cell r="B401" t="str">
            <v/>
          </cell>
          <cell r="C401" t="str">
            <v>...</v>
          </cell>
          <cell r="D401" t="str">
            <v/>
          </cell>
          <cell r="E401">
            <v>0</v>
          </cell>
          <cell r="F401">
            <v>0</v>
          </cell>
          <cell r="G401" t="str">
            <v/>
          </cell>
          <cell r="H401" t="str">
            <v/>
          </cell>
          <cell r="I401">
            <v>0</v>
          </cell>
          <cell r="J401" t="str">
            <v/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</row>
        <row r="402">
          <cell r="A402" t="str">
            <v/>
          </cell>
          <cell r="B402" t="str">
            <v/>
          </cell>
          <cell r="C402" t="str">
            <v>...</v>
          </cell>
          <cell r="D402" t="str">
            <v/>
          </cell>
          <cell r="E402">
            <v>0</v>
          </cell>
          <cell r="F402">
            <v>0</v>
          </cell>
          <cell r="G402" t="str">
            <v/>
          </cell>
          <cell r="H402" t="str">
            <v/>
          </cell>
          <cell r="I402">
            <v>0</v>
          </cell>
          <cell r="J402" t="str">
            <v/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  <cell r="T402">
            <v>0</v>
          </cell>
          <cell r="U402">
            <v>0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</row>
        <row r="403">
          <cell r="A403" t="str">
            <v/>
          </cell>
          <cell r="B403" t="str">
            <v/>
          </cell>
          <cell r="C403" t="str">
            <v>...</v>
          </cell>
          <cell r="D403" t="str">
            <v/>
          </cell>
          <cell r="E403">
            <v>0</v>
          </cell>
          <cell r="F403">
            <v>0</v>
          </cell>
          <cell r="G403" t="str">
            <v/>
          </cell>
          <cell r="H403" t="str">
            <v/>
          </cell>
          <cell r="I403">
            <v>0</v>
          </cell>
          <cell r="J403" t="str">
            <v/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</row>
        <row r="404">
          <cell r="A404" t="str">
            <v/>
          </cell>
          <cell r="B404" t="str">
            <v/>
          </cell>
          <cell r="C404" t="str">
            <v>...</v>
          </cell>
          <cell r="D404" t="str">
            <v/>
          </cell>
          <cell r="E404">
            <v>0</v>
          </cell>
          <cell r="F404">
            <v>0</v>
          </cell>
          <cell r="G404" t="str">
            <v/>
          </cell>
          <cell r="H404" t="str">
            <v/>
          </cell>
          <cell r="I404">
            <v>0</v>
          </cell>
          <cell r="J404" t="str">
            <v/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</row>
        <row r="405">
          <cell r="A405" t="str">
            <v/>
          </cell>
          <cell r="B405" t="str">
            <v/>
          </cell>
          <cell r="C405" t="str">
            <v>...</v>
          </cell>
          <cell r="D405" t="str">
            <v/>
          </cell>
          <cell r="E405">
            <v>0</v>
          </cell>
          <cell r="F405">
            <v>0</v>
          </cell>
          <cell r="G405" t="str">
            <v/>
          </cell>
          <cell r="H405" t="str">
            <v/>
          </cell>
          <cell r="I405">
            <v>0</v>
          </cell>
          <cell r="J405" t="str">
            <v/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</row>
        <row r="406">
          <cell r="A406" t="str">
            <v/>
          </cell>
          <cell r="B406" t="str">
            <v/>
          </cell>
          <cell r="C406" t="str">
            <v>...</v>
          </cell>
          <cell r="D406" t="str">
            <v/>
          </cell>
          <cell r="E406">
            <v>0</v>
          </cell>
          <cell r="F406">
            <v>0</v>
          </cell>
          <cell r="G406" t="str">
            <v/>
          </cell>
          <cell r="H406" t="str">
            <v/>
          </cell>
          <cell r="I406">
            <v>0</v>
          </cell>
          <cell r="J406" t="str">
            <v/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</row>
        <row r="407">
          <cell r="A407" t="str">
            <v/>
          </cell>
          <cell r="B407" t="str">
            <v/>
          </cell>
          <cell r="C407" t="str">
            <v>...</v>
          </cell>
          <cell r="D407" t="str">
            <v/>
          </cell>
          <cell r="E407">
            <v>0</v>
          </cell>
          <cell r="F407">
            <v>0</v>
          </cell>
          <cell r="G407" t="str">
            <v/>
          </cell>
          <cell r="H407" t="str">
            <v/>
          </cell>
          <cell r="I407">
            <v>0</v>
          </cell>
          <cell r="J407" t="str">
            <v/>
          </cell>
          <cell r="M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R407">
            <v>0</v>
          </cell>
          <cell r="S407">
            <v>0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</row>
        <row r="408">
          <cell r="A408" t="str">
            <v/>
          </cell>
          <cell r="B408" t="str">
            <v/>
          </cell>
          <cell r="C408" t="str">
            <v>...</v>
          </cell>
          <cell r="D408" t="str">
            <v/>
          </cell>
          <cell r="E408">
            <v>0</v>
          </cell>
          <cell r="F408">
            <v>0</v>
          </cell>
          <cell r="G408" t="str">
            <v/>
          </cell>
          <cell r="H408" t="str">
            <v/>
          </cell>
          <cell r="I408">
            <v>0</v>
          </cell>
          <cell r="J408" t="str">
            <v/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</row>
        <row r="409">
          <cell r="A409" t="str">
            <v/>
          </cell>
          <cell r="B409" t="str">
            <v/>
          </cell>
          <cell r="C409" t="str">
            <v>...</v>
          </cell>
          <cell r="D409" t="str">
            <v/>
          </cell>
          <cell r="E409">
            <v>0</v>
          </cell>
          <cell r="F409">
            <v>0</v>
          </cell>
          <cell r="G409" t="str">
            <v/>
          </cell>
          <cell r="H409" t="str">
            <v/>
          </cell>
          <cell r="I409">
            <v>0</v>
          </cell>
          <cell r="J409" t="str">
            <v/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</row>
        <row r="410">
          <cell r="A410" t="str">
            <v/>
          </cell>
          <cell r="B410" t="str">
            <v/>
          </cell>
          <cell r="C410" t="str">
            <v>...</v>
          </cell>
          <cell r="D410" t="str">
            <v/>
          </cell>
          <cell r="E410">
            <v>0</v>
          </cell>
          <cell r="F410">
            <v>0</v>
          </cell>
          <cell r="G410" t="str">
            <v/>
          </cell>
          <cell r="H410" t="str">
            <v/>
          </cell>
          <cell r="I410">
            <v>0</v>
          </cell>
          <cell r="J410" t="str">
            <v/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</row>
        <row r="411">
          <cell r="A411" t="str">
            <v/>
          </cell>
          <cell r="B411" t="str">
            <v/>
          </cell>
          <cell r="C411" t="str">
            <v>...</v>
          </cell>
          <cell r="D411" t="str">
            <v/>
          </cell>
          <cell r="E411">
            <v>0</v>
          </cell>
          <cell r="F411">
            <v>0</v>
          </cell>
          <cell r="G411" t="str">
            <v/>
          </cell>
          <cell r="H411" t="str">
            <v/>
          </cell>
          <cell r="I411">
            <v>0</v>
          </cell>
          <cell r="J411" t="str">
            <v/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</row>
        <row r="412">
          <cell r="A412" t="str">
            <v/>
          </cell>
          <cell r="B412" t="str">
            <v/>
          </cell>
          <cell r="C412" t="str">
            <v>...</v>
          </cell>
          <cell r="D412" t="str">
            <v/>
          </cell>
          <cell r="E412">
            <v>0</v>
          </cell>
          <cell r="F412">
            <v>0</v>
          </cell>
          <cell r="G412" t="str">
            <v/>
          </cell>
          <cell r="H412" t="str">
            <v/>
          </cell>
          <cell r="I412">
            <v>0</v>
          </cell>
          <cell r="J412" t="str">
            <v/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U412">
            <v>0</v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</row>
        <row r="413">
          <cell r="A413" t="str">
            <v/>
          </cell>
          <cell r="B413" t="str">
            <v/>
          </cell>
          <cell r="C413" t="str">
            <v>...</v>
          </cell>
          <cell r="D413" t="str">
            <v/>
          </cell>
          <cell r="E413">
            <v>0</v>
          </cell>
          <cell r="F413">
            <v>0</v>
          </cell>
          <cell r="G413" t="str">
            <v/>
          </cell>
          <cell r="H413" t="str">
            <v/>
          </cell>
          <cell r="I413">
            <v>0</v>
          </cell>
          <cell r="J413" t="str">
            <v/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</row>
        <row r="414">
          <cell r="A414" t="str">
            <v/>
          </cell>
          <cell r="B414" t="str">
            <v/>
          </cell>
          <cell r="C414" t="str">
            <v>...</v>
          </cell>
          <cell r="D414" t="str">
            <v/>
          </cell>
          <cell r="E414">
            <v>0</v>
          </cell>
          <cell r="F414">
            <v>0</v>
          </cell>
          <cell r="G414" t="str">
            <v/>
          </cell>
          <cell r="H414" t="str">
            <v/>
          </cell>
          <cell r="I414">
            <v>0</v>
          </cell>
          <cell r="J414" t="str">
            <v/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</row>
        <row r="415">
          <cell r="A415" t="str">
            <v/>
          </cell>
          <cell r="B415" t="str">
            <v/>
          </cell>
          <cell r="C415" t="str">
            <v>...</v>
          </cell>
          <cell r="D415" t="str">
            <v/>
          </cell>
          <cell r="E415">
            <v>0</v>
          </cell>
          <cell r="F415">
            <v>0</v>
          </cell>
          <cell r="G415" t="str">
            <v/>
          </cell>
          <cell r="H415" t="str">
            <v/>
          </cell>
          <cell r="I415">
            <v>0</v>
          </cell>
          <cell r="J415" t="str">
            <v/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</row>
        <row r="416">
          <cell r="A416" t="str">
            <v/>
          </cell>
          <cell r="B416" t="str">
            <v/>
          </cell>
          <cell r="C416" t="str">
            <v>...</v>
          </cell>
          <cell r="D416" t="str">
            <v/>
          </cell>
          <cell r="E416">
            <v>0</v>
          </cell>
          <cell r="F416">
            <v>0</v>
          </cell>
          <cell r="G416" t="str">
            <v/>
          </cell>
          <cell r="H416" t="str">
            <v/>
          </cell>
          <cell r="I416">
            <v>0</v>
          </cell>
          <cell r="J416" t="str">
            <v/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</row>
        <row r="417">
          <cell r="A417" t="str">
            <v/>
          </cell>
          <cell r="B417" t="str">
            <v/>
          </cell>
          <cell r="C417" t="str">
            <v>...</v>
          </cell>
          <cell r="D417" t="str">
            <v/>
          </cell>
          <cell r="E417">
            <v>0</v>
          </cell>
          <cell r="F417">
            <v>0</v>
          </cell>
          <cell r="G417" t="str">
            <v/>
          </cell>
          <cell r="H417" t="str">
            <v/>
          </cell>
          <cell r="I417">
            <v>0</v>
          </cell>
          <cell r="J417" t="str">
            <v/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</row>
        <row r="418">
          <cell r="A418" t="str">
            <v/>
          </cell>
          <cell r="B418" t="str">
            <v/>
          </cell>
          <cell r="C418" t="str">
            <v>...</v>
          </cell>
          <cell r="D418" t="str">
            <v/>
          </cell>
          <cell r="E418">
            <v>0</v>
          </cell>
          <cell r="F418">
            <v>0</v>
          </cell>
          <cell r="G418" t="str">
            <v/>
          </cell>
          <cell r="H418" t="str">
            <v/>
          </cell>
          <cell r="I418">
            <v>0</v>
          </cell>
          <cell r="J418" t="str">
            <v/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</row>
        <row r="419">
          <cell r="A419" t="str">
            <v/>
          </cell>
          <cell r="B419" t="str">
            <v/>
          </cell>
          <cell r="C419" t="str">
            <v>...</v>
          </cell>
          <cell r="D419" t="str">
            <v/>
          </cell>
          <cell r="E419">
            <v>0</v>
          </cell>
          <cell r="F419">
            <v>0</v>
          </cell>
          <cell r="G419" t="str">
            <v/>
          </cell>
          <cell r="H419" t="str">
            <v/>
          </cell>
          <cell r="I419">
            <v>0</v>
          </cell>
          <cell r="J419" t="str">
            <v/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</row>
        <row r="420">
          <cell r="A420" t="str">
            <v/>
          </cell>
          <cell r="B420" t="str">
            <v/>
          </cell>
          <cell r="C420" t="str">
            <v>...</v>
          </cell>
          <cell r="D420" t="str">
            <v/>
          </cell>
          <cell r="E420">
            <v>0</v>
          </cell>
          <cell r="F420">
            <v>0</v>
          </cell>
          <cell r="G420" t="str">
            <v/>
          </cell>
          <cell r="H420" t="str">
            <v/>
          </cell>
          <cell r="I420">
            <v>0</v>
          </cell>
          <cell r="J420" t="str">
            <v/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</row>
        <row r="421">
          <cell r="A421" t="str">
            <v/>
          </cell>
          <cell r="B421" t="str">
            <v/>
          </cell>
          <cell r="C421" t="str">
            <v>...</v>
          </cell>
          <cell r="D421" t="str">
            <v/>
          </cell>
          <cell r="E421">
            <v>0</v>
          </cell>
          <cell r="F421">
            <v>0</v>
          </cell>
          <cell r="G421" t="str">
            <v/>
          </cell>
          <cell r="H421" t="str">
            <v/>
          </cell>
          <cell r="I421">
            <v>0</v>
          </cell>
          <cell r="J421" t="str">
            <v/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  <cell r="T421">
            <v>0</v>
          </cell>
          <cell r="U421">
            <v>0</v>
          </cell>
          <cell r="V421">
            <v>0</v>
          </cell>
          <cell r="W421">
            <v>0</v>
          </cell>
          <cell r="X421">
            <v>0</v>
          </cell>
          <cell r="Y421">
            <v>0</v>
          </cell>
        </row>
        <row r="422">
          <cell r="A422" t="str">
            <v/>
          </cell>
          <cell r="B422" t="str">
            <v/>
          </cell>
          <cell r="C422" t="str">
            <v>...</v>
          </cell>
          <cell r="D422" t="str">
            <v/>
          </cell>
          <cell r="E422">
            <v>0</v>
          </cell>
          <cell r="F422">
            <v>0</v>
          </cell>
          <cell r="G422" t="str">
            <v/>
          </cell>
          <cell r="H422" t="str">
            <v/>
          </cell>
          <cell r="I422">
            <v>0</v>
          </cell>
          <cell r="J422" t="str">
            <v/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</row>
        <row r="423">
          <cell r="A423" t="str">
            <v/>
          </cell>
          <cell r="B423" t="str">
            <v/>
          </cell>
          <cell r="C423" t="str">
            <v>...</v>
          </cell>
          <cell r="D423" t="str">
            <v/>
          </cell>
          <cell r="E423">
            <v>0</v>
          </cell>
          <cell r="F423">
            <v>0</v>
          </cell>
          <cell r="G423" t="str">
            <v/>
          </cell>
          <cell r="H423" t="str">
            <v/>
          </cell>
          <cell r="I423">
            <v>0</v>
          </cell>
          <cell r="J423" t="str">
            <v/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</row>
        <row r="424">
          <cell r="A424" t="str">
            <v/>
          </cell>
          <cell r="B424" t="str">
            <v/>
          </cell>
          <cell r="C424" t="str">
            <v>...</v>
          </cell>
          <cell r="D424" t="str">
            <v/>
          </cell>
          <cell r="E424">
            <v>0</v>
          </cell>
          <cell r="F424">
            <v>0</v>
          </cell>
          <cell r="G424" t="str">
            <v/>
          </cell>
          <cell r="H424" t="str">
            <v/>
          </cell>
          <cell r="I424">
            <v>0</v>
          </cell>
          <cell r="J424" t="str">
            <v/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</row>
        <row r="425">
          <cell r="A425" t="str">
            <v/>
          </cell>
          <cell r="B425" t="str">
            <v/>
          </cell>
          <cell r="C425" t="str">
            <v>...</v>
          </cell>
          <cell r="D425" t="str">
            <v/>
          </cell>
          <cell r="E425">
            <v>0</v>
          </cell>
          <cell r="F425">
            <v>0</v>
          </cell>
          <cell r="G425" t="str">
            <v/>
          </cell>
          <cell r="H425" t="str">
            <v/>
          </cell>
          <cell r="I425">
            <v>0</v>
          </cell>
          <cell r="J425" t="str">
            <v/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</row>
        <row r="426">
          <cell r="A426" t="str">
            <v/>
          </cell>
          <cell r="B426" t="str">
            <v/>
          </cell>
          <cell r="C426" t="str">
            <v>...</v>
          </cell>
          <cell r="D426" t="str">
            <v/>
          </cell>
          <cell r="E426">
            <v>0</v>
          </cell>
          <cell r="F426">
            <v>0</v>
          </cell>
          <cell r="G426" t="str">
            <v/>
          </cell>
          <cell r="H426" t="str">
            <v/>
          </cell>
          <cell r="I426">
            <v>0</v>
          </cell>
          <cell r="J426" t="str">
            <v/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</row>
        <row r="427">
          <cell r="A427" t="str">
            <v/>
          </cell>
          <cell r="B427" t="str">
            <v/>
          </cell>
          <cell r="C427" t="str">
            <v>...</v>
          </cell>
          <cell r="D427" t="str">
            <v/>
          </cell>
          <cell r="E427">
            <v>0</v>
          </cell>
          <cell r="F427">
            <v>0</v>
          </cell>
          <cell r="G427" t="str">
            <v/>
          </cell>
          <cell r="H427" t="str">
            <v/>
          </cell>
          <cell r="I427">
            <v>0</v>
          </cell>
          <cell r="J427" t="str">
            <v/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</row>
        <row r="428">
          <cell r="A428" t="str">
            <v/>
          </cell>
          <cell r="B428" t="str">
            <v/>
          </cell>
          <cell r="C428" t="str">
            <v>...</v>
          </cell>
          <cell r="D428" t="str">
            <v/>
          </cell>
          <cell r="E428">
            <v>0</v>
          </cell>
          <cell r="F428">
            <v>0</v>
          </cell>
          <cell r="G428" t="str">
            <v/>
          </cell>
          <cell r="H428" t="str">
            <v/>
          </cell>
          <cell r="I428">
            <v>0</v>
          </cell>
          <cell r="J428" t="str">
            <v/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</row>
        <row r="429">
          <cell r="A429" t="str">
            <v/>
          </cell>
          <cell r="B429" t="str">
            <v/>
          </cell>
          <cell r="C429" t="str">
            <v>...</v>
          </cell>
          <cell r="D429" t="str">
            <v/>
          </cell>
          <cell r="E429">
            <v>0</v>
          </cell>
          <cell r="F429">
            <v>0</v>
          </cell>
          <cell r="G429" t="str">
            <v/>
          </cell>
          <cell r="H429" t="str">
            <v/>
          </cell>
          <cell r="I429">
            <v>0</v>
          </cell>
          <cell r="J429" t="str">
            <v/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</row>
        <row r="430">
          <cell r="A430" t="str">
            <v/>
          </cell>
          <cell r="B430" t="str">
            <v/>
          </cell>
          <cell r="C430" t="str">
            <v>...</v>
          </cell>
          <cell r="D430" t="str">
            <v/>
          </cell>
          <cell r="E430">
            <v>0</v>
          </cell>
          <cell r="F430">
            <v>0</v>
          </cell>
          <cell r="G430" t="str">
            <v/>
          </cell>
          <cell r="H430" t="str">
            <v/>
          </cell>
          <cell r="I430">
            <v>0</v>
          </cell>
          <cell r="J430" t="str">
            <v/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</row>
        <row r="431">
          <cell r="A431" t="str">
            <v/>
          </cell>
          <cell r="B431" t="str">
            <v/>
          </cell>
          <cell r="C431" t="str">
            <v>...</v>
          </cell>
          <cell r="D431" t="str">
            <v/>
          </cell>
          <cell r="E431">
            <v>0</v>
          </cell>
          <cell r="F431">
            <v>0</v>
          </cell>
          <cell r="G431" t="str">
            <v/>
          </cell>
          <cell r="H431" t="str">
            <v/>
          </cell>
          <cell r="I431">
            <v>0</v>
          </cell>
          <cell r="J431" t="str">
            <v/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</row>
        <row r="432">
          <cell r="A432" t="str">
            <v/>
          </cell>
          <cell r="B432" t="str">
            <v/>
          </cell>
          <cell r="C432" t="str">
            <v>...</v>
          </cell>
          <cell r="D432" t="str">
            <v/>
          </cell>
          <cell r="E432">
            <v>0</v>
          </cell>
          <cell r="F432">
            <v>0</v>
          </cell>
          <cell r="G432" t="str">
            <v/>
          </cell>
          <cell r="H432" t="str">
            <v/>
          </cell>
          <cell r="I432">
            <v>0</v>
          </cell>
          <cell r="J432" t="str">
            <v/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</row>
        <row r="433">
          <cell r="A433" t="str">
            <v/>
          </cell>
          <cell r="B433" t="str">
            <v/>
          </cell>
          <cell r="C433" t="str">
            <v>...</v>
          </cell>
          <cell r="D433" t="str">
            <v/>
          </cell>
          <cell r="E433">
            <v>0</v>
          </cell>
          <cell r="F433">
            <v>0</v>
          </cell>
          <cell r="G433" t="str">
            <v/>
          </cell>
          <cell r="H433" t="str">
            <v/>
          </cell>
          <cell r="I433">
            <v>0</v>
          </cell>
          <cell r="J433" t="str">
            <v/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</row>
        <row r="434">
          <cell r="A434" t="str">
            <v/>
          </cell>
          <cell r="B434" t="str">
            <v/>
          </cell>
          <cell r="C434" t="str">
            <v>...</v>
          </cell>
          <cell r="D434" t="str">
            <v/>
          </cell>
          <cell r="E434">
            <v>0</v>
          </cell>
          <cell r="F434">
            <v>0</v>
          </cell>
          <cell r="G434" t="str">
            <v/>
          </cell>
          <cell r="H434" t="str">
            <v/>
          </cell>
          <cell r="I434">
            <v>0</v>
          </cell>
          <cell r="J434" t="str">
            <v/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</row>
        <row r="435">
          <cell r="A435" t="str">
            <v/>
          </cell>
          <cell r="B435" t="str">
            <v/>
          </cell>
          <cell r="C435" t="str">
            <v>...</v>
          </cell>
          <cell r="D435" t="str">
            <v/>
          </cell>
          <cell r="E435">
            <v>0</v>
          </cell>
          <cell r="F435">
            <v>0</v>
          </cell>
          <cell r="G435" t="str">
            <v/>
          </cell>
          <cell r="H435" t="str">
            <v/>
          </cell>
          <cell r="I435">
            <v>0</v>
          </cell>
          <cell r="J435" t="str">
            <v/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</row>
        <row r="436">
          <cell r="A436" t="str">
            <v/>
          </cell>
          <cell r="B436" t="str">
            <v/>
          </cell>
          <cell r="C436" t="str">
            <v>...</v>
          </cell>
          <cell r="D436" t="str">
            <v/>
          </cell>
          <cell r="E436">
            <v>0</v>
          </cell>
          <cell r="F436">
            <v>0</v>
          </cell>
          <cell r="G436" t="str">
            <v/>
          </cell>
          <cell r="H436" t="str">
            <v/>
          </cell>
          <cell r="I436">
            <v>0</v>
          </cell>
          <cell r="J436" t="str">
            <v/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</row>
        <row r="437">
          <cell r="A437" t="str">
            <v/>
          </cell>
          <cell r="B437" t="str">
            <v/>
          </cell>
          <cell r="C437" t="str">
            <v>...</v>
          </cell>
          <cell r="D437" t="str">
            <v/>
          </cell>
          <cell r="E437">
            <v>0</v>
          </cell>
          <cell r="F437">
            <v>0</v>
          </cell>
          <cell r="G437" t="str">
            <v/>
          </cell>
          <cell r="H437" t="str">
            <v/>
          </cell>
          <cell r="I437">
            <v>0</v>
          </cell>
          <cell r="J437" t="str">
            <v/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  <cell r="X437">
            <v>0</v>
          </cell>
          <cell r="Y437">
            <v>0</v>
          </cell>
        </row>
        <row r="438">
          <cell r="A438" t="str">
            <v/>
          </cell>
          <cell r="B438" t="str">
            <v/>
          </cell>
          <cell r="C438" t="str">
            <v>...</v>
          </cell>
          <cell r="D438" t="str">
            <v/>
          </cell>
          <cell r="E438">
            <v>0</v>
          </cell>
          <cell r="F438">
            <v>0</v>
          </cell>
          <cell r="G438" t="str">
            <v/>
          </cell>
          <cell r="H438" t="str">
            <v/>
          </cell>
          <cell r="I438">
            <v>0</v>
          </cell>
          <cell r="J438" t="str">
            <v/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</row>
        <row r="439">
          <cell r="A439" t="str">
            <v/>
          </cell>
          <cell r="B439" t="str">
            <v/>
          </cell>
          <cell r="C439" t="str">
            <v>...</v>
          </cell>
          <cell r="D439" t="str">
            <v/>
          </cell>
          <cell r="E439">
            <v>0</v>
          </cell>
          <cell r="F439">
            <v>0</v>
          </cell>
          <cell r="G439" t="str">
            <v/>
          </cell>
          <cell r="H439" t="str">
            <v/>
          </cell>
          <cell r="I439">
            <v>0</v>
          </cell>
          <cell r="J439" t="str">
            <v/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  <cell r="T439">
            <v>0</v>
          </cell>
          <cell r="U439">
            <v>0</v>
          </cell>
          <cell r="V439">
            <v>0</v>
          </cell>
          <cell r="W439">
            <v>0</v>
          </cell>
          <cell r="X439">
            <v>0</v>
          </cell>
          <cell r="Y439">
            <v>0</v>
          </cell>
        </row>
        <row r="440">
          <cell r="A440" t="str">
            <v/>
          </cell>
          <cell r="B440" t="str">
            <v/>
          </cell>
          <cell r="C440" t="str">
            <v>...</v>
          </cell>
          <cell r="D440" t="str">
            <v/>
          </cell>
          <cell r="E440">
            <v>0</v>
          </cell>
          <cell r="F440">
            <v>0</v>
          </cell>
          <cell r="G440" t="str">
            <v/>
          </cell>
          <cell r="H440" t="str">
            <v/>
          </cell>
          <cell r="I440">
            <v>0</v>
          </cell>
          <cell r="J440" t="str">
            <v/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</row>
        <row r="441">
          <cell r="A441" t="str">
            <v/>
          </cell>
          <cell r="B441" t="str">
            <v/>
          </cell>
          <cell r="C441" t="str">
            <v>...</v>
          </cell>
          <cell r="D441" t="str">
            <v/>
          </cell>
          <cell r="E441">
            <v>0</v>
          </cell>
          <cell r="F441">
            <v>0</v>
          </cell>
          <cell r="G441" t="str">
            <v/>
          </cell>
          <cell r="H441" t="str">
            <v/>
          </cell>
          <cell r="I441">
            <v>0</v>
          </cell>
          <cell r="J441" t="str">
            <v/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</row>
        <row r="442">
          <cell r="A442" t="str">
            <v/>
          </cell>
          <cell r="B442" t="str">
            <v/>
          </cell>
          <cell r="C442" t="str">
            <v>...</v>
          </cell>
          <cell r="D442" t="str">
            <v/>
          </cell>
          <cell r="E442">
            <v>0</v>
          </cell>
          <cell r="F442">
            <v>0</v>
          </cell>
          <cell r="G442" t="str">
            <v/>
          </cell>
          <cell r="H442" t="str">
            <v/>
          </cell>
          <cell r="I442">
            <v>0</v>
          </cell>
          <cell r="J442" t="str">
            <v/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</row>
        <row r="443">
          <cell r="A443" t="str">
            <v/>
          </cell>
          <cell r="B443" t="str">
            <v/>
          </cell>
          <cell r="C443" t="str">
            <v>...</v>
          </cell>
          <cell r="D443" t="str">
            <v/>
          </cell>
          <cell r="E443">
            <v>0</v>
          </cell>
          <cell r="F443">
            <v>0</v>
          </cell>
          <cell r="G443" t="str">
            <v/>
          </cell>
          <cell r="H443" t="str">
            <v/>
          </cell>
          <cell r="I443">
            <v>0</v>
          </cell>
          <cell r="J443" t="str">
            <v/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</row>
        <row r="444">
          <cell r="A444" t="str">
            <v/>
          </cell>
          <cell r="B444" t="str">
            <v/>
          </cell>
          <cell r="C444" t="str">
            <v>...</v>
          </cell>
          <cell r="D444" t="str">
            <v/>
          </cell>
          <cell r="E444">
            <v>0</v>
          </cell>
          <cell r="F444">
            <v>0</v>
          </cell>
          <cell r="G444" t="str">
            <v/>
          </cell>
          <cell r="H444" t="str">
            <v/>
          </cell>
          <cell r="I444">
            <v>0</v>
          </cell>
          <cell r="J444" t="str">
            <v/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</row>
        <row r="445">
          <cell r="A445" t="str">
            <v/>
          </cell>
          <cell r="B445" t="str">
            <v/>
          </cell>
          <cell r="C445" t="str">
            <v>...</v>
          </cell>
          <cell r="D445" t="str">
            <v/>
          </cell>
          <cell r="E445">
            <v>0</v>
          </cell>
          <cell r="F445">
            <v>0</v>
          </cell>
          <cell r="G445" t="str">
            <v/>
          </cell>
          <cell r="H445" t="str">
            <v/>
          </cell>
          <cell r="I445">
            <v>0</v>
          </cell>
          <cell r="J445" t="str">
            <v/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</row>
        <row r="446">
          <cell r="A446" t="str">
            <v/>
          </cell>
          <cell r="B446" t="str">
            <v/>
          </cell>
          <cell r="C446" t="str">
            <v>...</v>
          </cell>
          <cell r="D446" t="str">
            <v/>
          </cell>
          <cell r="E446">
            <v>0</v>
          </cell>
          <cell r="F446">
            <v>0</v>
          </cell>
          <cell r="G446" t="str">
            <v/>
          </cell>
          <cell r="H446" t="str">
            <v/>
          </cell>
          <cell r="I446">
            <v>0</v>
          </cell>
          <cell r="J446" t="str">
            <v/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</row>
        <row r="447">
          <cell r="A447" t="str">
            <v/>
          </cell>
          <cell r="B447" t="str">
            <v/>
          </cell>
          <cell r="C447" t="str">
            <v>...</v>
          </cell>
          <cell r="D447" t="str">
            <v/>
          </cell>
          <cell r="E447">
            <v>0</v>
          </cell>
          <cell r="F447">
            <v>0</v>
          </cell>
          <cell r="G447" t="str">
            <v/>
          </cell>
          <cell r="H447" t="str">
            <v/>
          </cell>
          <cell r="I447">
            <v>0</v>
          </cell>
          <cell r="J447" t="str">
            <v/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</row>
        <row r="448">
          <cell r="A448" t="str">
            <v/>
          </cell>
          <cell r="B448" t="str">
            <v/>
          </cell>
          <cell r="C448" t="str">
            <v>...</v>
          </cell>
          <cell r="D448" t="str">
            <v/>
          </cell>
          <cell r="E448">
            <v>0</v>
          </cell>
          <cell r="F448">
            <v>0</v>
          </cell>
          <cell r="G448" t="str">
            <v/>
          </cell>
          <cell r="H448" t="str">
            <v/>
          </cell>
          <cell r="I448">
            <v>0</v>
          </cell>
          <cell r="J448" t="str">
            <v/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</row>
        <row r="449">
          <cell r="A449" t="str">
            <v/>
          </cell>
          <cell r="B449" t="str">
            <v/>
          </cell>
          <cell r="C449" t="str">
            <v>...</v>
          </cell>
          <cell r="D449" t="str">
            <v/>
          </cell>
          <cell r="E449">
            <v>0</v>
          </cell>
          <cell r="F449">
            <v>0</v>
          </cell>
          <cell r="G449" t="str">
            <v/>
          </cell>
          <cell r="H449" t="str">
            <v/>
          </cell>
          <cell r="I449">
            <v>0</v>
          </cell>
          <cell r="J449" t="str">
            <v/>
          </cell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V449">
            <v>0</v>
          </cell>
          <cell r="W449">
            <v>0</v>
          </cell>
          <cell r="X449">
            <v>0</v>
          </cell>
          <cell r="Y449">
            <v>0</v>
          </cell>
        </row>
        <row r="450">
          <cell r="A450" t="str">
            <v/>
          </cell>
          <cell r="B450" t="str">
            <v/>
          </cell>
          <cell r="C450" t="str">
            <v>...</v>
          </cell>
          <cell r="D450" t="str">
            <v/>
          </cell>
          <cell r="E450">
            <v>0</v>
          </cell>
          <cell r="F450">
            <v>0</v>
          </cell>
          <cell r="G450" t="str">
            <v/>
          </cell>
          <cell r="H450" t="str">
            <v/>
          </cell>
          <cell r="I450">
            <v>0</v>
          </cell>
          <cell r="J450" t="str">
            <v/>
          </cell>
          <cell r="M450">
            <v>0</v>
          </cell>
          <cell r="N450">
            <v>0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0</v>
          </cell>
          <cell r="W450">
            <v>0</v>
          </cell>
          <cell r="X450">
            <v>0</v>
          </cell>
          <cell r="Y450">
            <v>0</v>
          </cell>
        </row>
        <row r="451">
          <cell r="A451" t="str">
            <v/>
          </cell>
          <cell r="B451" t="str">
            <v/>
          </cell>
          <cell r="C451" t="str">
            <v>...</v>
          </cell>
          <cell r="D451" t="str">
            <v/>
          </cell>
          <cell r="E451">
            <v>0</v>
          </cell>
          <cell r="F451">
            <v>0</v>
          </cell>
          <cell r="G451" t="str">
            <v/>
          </cell>
          <cell r="H451" t="str">
            <v/>
          </cell>
          <cell r="I451">
            <v>0</v>
          </cell>
          <cell r="J451" t="str">
            <v/>
          </cell>
          <cell r="M451">
            <v>0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>
            <v>0</v>
          </cell>
          <cell r="T451">
            <v>0</v>
          </cell>
          <cell r="U451">
            <v>0</v>
          </cell>
          <cell r="V451">
            <v>0</v>
          </cell>
          <cell r="W451">
            <v>0</v>
          </cell>
          <cell r="X451">
            <v>0</v>
          </cell>
          <cell r="Y451">
            <v>0</v>
          </cell>
        </row>
        <row r="452">
          <cell r="A452" t="str">
            <v/>
          </cell>
          <cell r="B452" t="str">
            <v/>
          </cell>
          <cell r="C452" t="str">
            <v>...</v>
          </cell>
          <cell r="D452" t="str">
            <v/>
          </cell>
          <cell r="E452">
            <v>0</v>
          </cell>
          <cell r="F452">
            <v>0</v>
          </cell>
          <cell r="G452" t="str">
            <v/>
          </cell>
          <cell r="H452" t="str">
            <v/>
          </cell>
          <cell r="I452">
            <v>0</v>
          </cell>
          <cell r="J452" t="str">
            <v/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</row>
        <row r="453">
          <cell r="A453" t="str">
            <v/>
          </cell>
          <cell r="B453" t="str">
            <v/>
          </cell>
          <cell r="C453" t="str">
            <v>...</v>
          </cell>
          <cell r="D453" t="str">
            <v/>
          </cell>
          <cell r="E453">
            <v>0</v>
          </cell>
          <cell r="F453">
            <v>0</v>
          </cell>
          <cell r="G453" t="str">
            <v/>
          </cell>
          <cell r="H453" t="str">
            <v/>
          </cell>
          <cell r="I453">
            <v>0</v>
          </cell>
          <cell r="J453" t="str">
            <v/>
          </cell>
          <cell r="M453">
            <v>0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  <cell r="T453">
            <v>0</v>
          </cell>
          <cell r="U453">
            <v>0</v>
          </cell>
          <cell r="V453">
            <v>0</v>
          </cell>
          <cell r="W453">
            <v>0</v>
          </cell>
          <cell r="X453">
            <v>0</v>
          </cell>
          <cell r="Y453">
            <v>0</v>
          </cell>
        </row>
        <row r="454">
          <cell r="A454" t="str">
            <v/>
          </cell>
          <cell r="B454" t="str">
            <v/>
          </cell>
          <cell r="C454" t="str">
            <v>...</v>
          </cell>
          <cell r="D454" t="str">
            <v/>
          </cell>
          <cell r="E454">
            <v>0</v>
          </cell>
          <cell r="F454">
            <v>0</v>
          </cell>
          <cell r="G454" t="str">
            <v/>
          </cell>
          <cell r="H454" t="str">
            <v/>
          </cell>
          <cell r="I454">
            <v>0</v>
          </cell>
          <cell r="J454" t="str">
            <v/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  <cell r="T454">
            <v>0</v>
          </cell>
          <cell r="U454">
            <v>0</v>
          </cell>
          <cell r="V454">
            <v>0</v>
          </cell>
          <cell r="W454">
            <v>0</v>
          </cell>
          <cell r="X454">
            <v>0</v>
          </cell>
          <cell r="Y454">
            <v>0</v>
          </cell>
        </row>
        <row r="455">
          <cell r="A455" t="str">
            <v/>
          </cell>
          <cell r="B455" t="str">
            <v/>
          </cell>
          <cell r="C455" t="str">
            <v>...</v>
          </cell>
          <cell r="D455" t="str">
            <v/>
          </cell>
          <cell r="E455">
            <v>0</v>
          </cell>
          <cell r="F455">
            <v>0</v>
          </cell>
          <cell r="G455" t="str">
            <v/>
          </cell>
          <cell r="H455" t="str">
            <v/>
          </cell>
          <cell r="I455">
            <v>0</v>
          </cell>
          <cell r="J455" t="str">
            <v/>
          </cell>
          <cell r="M455">
            <v>0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V455">
            <v>0</v>
          </cell>
          <cell r="W455">
            <v>0</v>
          </cell>
          <cell r="X455">
            <v>0</v>
          </cell>
          <cell r="Y455">
            <v>0</v>
          </cell>
        </row>
        <row r="456">
          <cell r="A456" t="str">
            <v/>
          </cell>
          <cell r="B456" t="str">
            <v/>
          </cell>
          <cell r="C456" t="str">
            <v>...</v>
          </cell>
          <cell r="D456" t="str">
            <v/>
          </cell>
          <cell r="E456">
            <v>0</v>
          </cell>
          <cell r="F456">
            <v>0</v>
          </cell>
          <cell r="G456" t="str">
            <v/>
          </cell>
          <cell r="H456" t="str">
            <v/>
          </cell>
          <cell r="I456">
            <v>0</v>
          </cell>
          <cell r="J456" t="str">
            <v/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</row>
        <row r="457">
          <cell r="A457" t="str">
            <v/>
          </cell>
          <cell r="B457" t="str">
            <v/>
          </cell>
          <cell r="C457" t="str">
            <v>...</v>
          </cell>
          <cell r="D457" t="str">
            <v/>
          </cell>
          <cell r="E457">
            <v>0</v>
          </cell>
          <cell r="F457">
            <v>0</v>
          </cell>
          <cell r="G457" t="str">
            <v/>
          </cell>
          <cell r="H457" t="str">
            <v/>
          </cell>
          <cell r="I457">
            <v>0</v>
          </cell>
          <cell r="J457" t="str">
            <v/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</row>
        <row r="458">
          <cell r="A458" t="str">
            <v/>
          </cell>
          <cell r="B458" t="str">
            <v/>
          </cell>
          <cell r="C458" t="str">
            <v>...</v>
          </cell>
          <cell r="D458" t="str">
            <v/>
          </cell>
          <cell r="E458">
            <v>0</v>
          </cell>
          <cell r="F458">
            <v>0</v>
          </cell>
          <cell r="G458" t="str">
            <v/>
          </cell>
          <cell r="H458" t="str">
            <v/>
          </cell>
          <cell r="I458">
            <v>0</v>
          </cell>
          <cell r="J458" t="str">
            <v/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</row>
        <row r="459">
          <cell r="A459" t="str">
            <v/>
          </cell>
          <cell r="B459" t="str">
            <v/>
          </cell>
          <cell r="C459" t="str">
            <v>...</v>
          </cell>
          <cell r="D459" t="str">
            <v/>
          </cell>
          <cell r="E459">
            <v>0</v>
          </cell>
          <cell r="F459">
            <v>0</v>
          </cell>
          <cell r="G459" t="str">
            <v/>
          </cell>
          <cell r="H459" t="str">
            <v/>
          </cell>
          <cell r="I459">
            <v>0</v>
          </cell>
          <cell r="J459" t="str">
            <v/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</row>
        <row r="460">
          <cell r="A460" t="str">
            <v/>
          </cell>
          <cell r="B460" t="str">
            <v/>
          </cell>
          <cell r="C460" t="str">
            <v>...</v>
          </cell>
          <cell r="D460" t="str">
            <v/>
          </cell>
          <cell r="E460">
            <v>0</v>
          </cell>
          <cell r="F460">
            <v>0</v>
          </cell>
          <cell r="G460" t="str">
            <v/>
          </cell>
          <cell r="H460" t="str">
            <v/>
          </cell>
          <cell r="I460">
            <v>0</v>
          </cell>
          <cell r="J460" t="str">
            <v/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</row>
        <row r="461">
          <cell r="A461" t="str">
            <v/>
          </cell>
          <cell r="B461" t="str">
            <v/>
          </cell>
          <cell r="C461" t="str">
            <v>...</v>
          </cell>
          <cell r="D461" t="str">
            <v/>
          </cell>
          <cell r="E461">
            <v>0</v>
          </cell>
          <cell r="F461">
            <v>0</v>
          </cell>
          <cell r="G461" t="str">
            <v/>
          </cell>
          <cell r="H461" t="str">
            <v/>
          </cell>
          <cell r="I461">
            <v>0</v>
          </cell>
          <cell r="J461" t="str">
            <v/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</row>
        <row r="462">
          <cell r="A462" t="str">
            <v/>
          </cell>
          <cell r="B462" t="str">
            <v/>
          </cell>
          <cell r="C462" t="str">
            <v>...</v>
          </cell>
          <cell r="D462" t="str">
            <v/>
          </cell>
          <cell r="E462">
            <v>0</v>
          </cell>
          <cell r="F462">
            <v>0</v>
          </cell>
          <cell r="G462" t="str">
            <v/>
          </cell>
          <cell r="H462" t="str">
            <v/>
          </cell>
          <cell r="I462">
            <v>0</v>
          </cell>
          <cell r="J462" t="str">
            <v/>
          </cell>
          <cell r="M462">
            <v>0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  <cell r="T462">
            <v>0</v>
          </cell>
          <cell r="U462">
            <v>0</v>
          </cell>
          <cell r="V462">
            <v>0</v>
          </cell>
          <cell r="W462">
            <v>0</v>
          </cell>
          <cell r="X462">
            <v>0</v>
          </cell>
          <cell r="Y462">
            <v>0</v>
          </cell>
        </row>
        <row r="463">
          <cell r="A463" t="str">
            <v/>
          </cell>
          <cell r="B463" t="str">
            <v/>
          </cell>
          <cell r="C463" t="str">
            <v>...</v>
          </cell>
          <cell r="D463" t="str">
            <v/>
          </cell>
          <cell r="E463">
            <v>0</v>
          </cell>
          <cell r="F463">
            <v>0</v>
          </cell>
          <cell r="G463" t="str">
            <v/>
          </cell>
          <cell r="H463" t="str">
            <v/>
          </cell>
          <cell r="I463">
            <v>0</v>
          </cell>
          <cell r="J463" t="str">
            <v/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U463">
            <v>0</v>
          </cell>
          <cell r="V463">
            <v>0</v>
          </cell>
          <cell r="W463">
            <v>0</v>
          </cell>
          <cell r="X463">
            <v>0</v>
          </cell>
          <cell r="Y463">
            <v>0</v>
          </cell>
        </row>
        <row r="464">
          <cell r="A464" t="str">
            <v/>
          </cell>
          <cell r="B464" t="str">
            <v/>
          </cell>
          <cell r="C464" t="str">
            <v>...</v>
          </cell>
          <cell r="D464" t="str">
            <v/>
          </cell>
          <cell r="E464">
            <v>0</v>
          </cell>
          <cell r="F464">
            <v>0</v>
          </cell>
          <cell r="G464" t="str">
            <v/>
          </cell>
          <cell r="H464" t="str">
            <v/>
          </cell>
          <cell r="I464">
            <v>0</v>
          </cell>
          <cell r="J464" t="str">
            <v/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</row>
        <row r="465">
          <cell r="A465" t="str">
            <v/>
          </cell>
          <cell r="B465" t="str">
            <v/>
          </cell>
          <cell r="C465" t="str">
            <v>...</v>
          </cell>
          <cell r="D465" t="str">
            <v/>
          </cell>
          <cell r="E465">
            <v>0</v>
          </cell>
          <cell r="F465">
            <v>0</v>
          </cell>
          <cell r="G465" t="str">
            <v/>
          </cell>
          <cell r="H465" t="str">
            <v/>
          </cell>
          <cell r="I465">
            <v>0</v>
          </cell>
          <cell r="J465" t="str">
            <v/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</row>
        <row r="466">
          <cell r="A466" t="str">
            <v/>
          </cell>
          <cell r="B466" t="str">
            <v/>
          </cell>
          <cell r="C466" t="str">
            <v>...</v>
          </cell>
          <cell r="D466" t="str">
            <v/>
          </cell>
          <cell r="E466">
            <v>0</v>
          </cell>
          <cell r="F466">
            <v>0</v>
          </cell>
          <cell r="G466" t="str">
            <v/>
          </cell>
          <cell r="H466" t="str">
            <v/>
          </cell>
          <cell r="I466">
            <v>0</v>
          </cell>
          <cell r="J466" t="str">
            <v/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</row>
        <row r="467">
          <cell r="A467" t="str">
            <v/>
          </cell>
          <cell r="B467" t="str">
            <v/>
          </cell>
          <cell r="C467" t="str">
            <v>...</v>
          </cell>
          <cell r="D467" t="str">
            <v/>
          </cell>
          <cell r="E467">
            <v>0</v>
          </cell>
          <cell r="F467">
            <v>0</v>
          </cell>
          <cell r="G467" t="str">
            <v/>
          </cell>
          <cell r="H467" t="str">
            <v/>
          </cell>
          <cell r="I467">
            <v>0</v>
          </cell>
          <cell r="J467" t="str">
            <v/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  <cell r="T467">
            <v>0</v>
          </cell>
          <cell r="U467">
            <v>0</v>
          </cell>
          <cell r="V467">
            <v>0</v>
          </cell>
          <cell r="W467">
            <v>0</v>
          </cell>
          <cell r="X467">
            <v>0</v>
          </cell>
          <cell r="Y467">
            <v>0</v>
          </cell>
        </row>
        <row r="468">
          <cell r="A468" t="str">
            <v/>
          </cell>
          <cell r="B468" t="str">
            <v/>
          </cell>
          <cell r="C468" t="str">
            <v>...</v>
          </cell>
          <cell r="D468" t="str">
            <v/>
          </cell>
          <cell r="E468">
            <v>0</v>
          </cell>
          <cell r="F468">
            <v>0</v>
          </cell>
          <cell r="G468" t="str">
            <v/>
          </cell>
          <cell r="H468" t="str">
            <v/>
          </cell>
          <cell r="I468">
            <v>0</v>
          </cell>
          <cell r="J468" t="str">
            <v/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  <cell r="X468">
            <v>0</v>
          </cell>
          <cell r="Y468">
            <v>0</v>
          </cell>
        </row>
        <row r="469">
          <cell r="A469" t="str">
            <v/>
          </cell>
          <cell r="B469" t="str">
            <v/>
          </cell>
          <cell r="C469" t="str">
            <v>...</v>
          </cell>
          <cell r="D469" t="str">
            <v/>
          </cell>
          <cell r="E469">
            <v>0</v>
          </cell>
          <cell r="F469">
            <v>0</v>
          </cell>
          <cell r="G469" t="str">
            <v/>
          </cell>
          <cell r="H469" t="str">
            <v/>
          </cell>
          <cell r="I469">
            <v>0</v>
          </cell>
          <cell r="J469" t="str">
            <v/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</row>
        <row r="470">
          <cell r="A470" t="str">
            <v/>
          </cell>
          <cell r="B470" t="str">
            <v/>
          </cell>
          <cell r="C470" t="str">
            <v>...</v>
          </cell>
          <cell r="D470" t="str">
            <v/>
          </cell>
          <cell r="E470">
            <v>0</v>
          </cell>
          <cell r="F470">
            <v>0</v>
          </cell>
          <cell r="G470" t="str">
            <v/>
          </cell>
          <cell r="H470" t="str">
            <v/>
          </cell>
          <cell r="I470">
            <v>0</v>
          </cell>
          <cell r="J470" t="str">
            <v/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  <cell r="T470">
            <v>0</v>
          </cell>
          <cell r="U470">
            <v>0</v>
          </cell>
          <cell r="V470">
            <v>0</v>
          </cell>
          <cell r="W470">
            <v>0</v>
          </cell>
          <cell r="X470">
            <v>0</v>
          </cell>
          <cell r="Y470">
            <v>0</v>
          </cell>
        </row>
        <row r="471">
          <cell r="A471" t="str">
            <v/>
          </cell>
          <cell r="B471" t="str">
            <v/>
          </cell>
          <cell r="C471" t="str">
            <v>...</v>
          </cell>
          <cell r="D471" t="str">
            <v/>
          </cell>
          <cell r="E471">
            <v>0</v>
          </cell>
          <cell r="F471">
            <v>0</v>
          </cell>
          <cell r="G471" t="str">
            <v/>
          </cell>
          <cell r="H471" t="str">
            <v/>
          </cell>
          <cell r="I471">
            <v>0</v>
          </cell>
          <cell r="J471" t="str">
            <v/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U471">
            <v>0</v>
          </cell>
          <cell r="V471">
            <v>0</v>
          </cell>
          <cell r="W471">
            <v>0</v>
          </cell>
          <cell r="X471">
            <v>0</v>
          </cell>
          <cell r="Y471">
            <v>0</v>
          </cell>
        </row>
        <row r="472">
          <cell r="A472" t="str">
            <v/>
          </cell>
          <cell r="B472" t="str">
            <v/>
          </cell>
          <cell r="C472" t="str">
            <v>...</v>
          </cell>
          <cell r="D472" t="str">
            <v/>
          </cell>
          <cell r="E472">
            <v>0</v>
          </cell>
          <cell r="F472">
            <v>0</v>
          </cell>
          <cell r="G472" t="str">
            <v/>
          </cell>
          <cell r="H472" t="str">
            <v/>
          </cell>
          <cell r="I472">
            <v>0</v>
          </cell>
          <cell r="J472" t="str">
            <v/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  <cell r="T472">
            <v>0</v>
          </cell>
          <cell r="U472">
            <v>0</v>
          </cell>
          <cell r="V472">
            <v>0</v>
          </cell>
          <cell r="W472">
            <v>0</v>
          </cell>
          <cell r="X472">
            <v>0</v>
          </cell>
          <cell r="Y472">
            <v>0</v>
          </cell>
        </row>
        <row r="473">
          <cell r="A473" t="str">
            <v/>
          </cell>
          <cell r="B473" t="str">
            <v/>
          </cell>
          <cell r="C473" t="str">
            <v>...</v>
          </cell>
          <cell r="D473" t="str">
            <v/>
          </cell>
          <cell r="E473">
            <v>0</v>
          </cell>
          <cell r="F473">
            <v>0</v>
          </cell>
          <cell r="G473" t="str">
            <v/>
          </cell>
          <cell r="H473" t="str">
            <v/>
          </cell>
          <cell r="I473">
            <v>0</v>
          </cell>
          <cell r="J473" t="str">
            <v/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</row>
        <row r="474">
          <cell r="A474" t="str">
            <v/>
          </cell>
          <cell r="B474" t="str">
            <v/>
          </cell>
          <cell r="C474" t="str">
            <v>...</v>
          </cell>
          <cell r="D474" t="str">
            <v/>
          </cell>
          <cell r="E474">
            <v>0</v>
          </cell>
          <cell r="F474">
            <v>0</v>
          </cell>
          <cell r="G474" t="str">
            <v/>
          </cell>
          <cell r="H474" t="str">
            <v/>
          </cell>
          <cell r="I474">
            <v>0</v>
          </cell>
          <cell r="J474" t="str">
            <v/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>
            <v>0</v>
          </cell>
        </row>
        <row r="475">
          <cell r="A475" t="str">
            <v/>
          </cell>
          <cell r="B475" t="str">
            <v/>
          </cell>
          <cell r="C475" t="str">
            <v>...</v>
          </cell>
          <cell r="D475" t="str">
            <v/>
          </cell>
          <cell r="E475">
            <v>0</v>
          </cell>
          <cell r="F475">
            <v>0</v>
          </cell>
          <cell r="G475" t="str">
            <v/>
          </cell>
          <cell r="H475" t="str">
            <v/>
          </cell>
          <cell r="I475">
            <v>0</v>
          </cell>
          <cell r="J475" t="str">
            <v/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</row>
        <row r="476">
          <cell r="A476" t="str">
            <v/>
          </cell>
          <cell r="B476" t="str">
            <v/>
          </cell>
          <cell r="C476" t="str">
            <v>...</v>
          </cell>
          <cell r="D476" t="str">
            <v/>
          </cell>
          <cell r="E476">
            <v>0</v>
          </cell>
          <cell r="F476">
            <v>0</v>
          </cell>
          <cell r="G476" t="str">
            <v/>
          </cell>
          <cell r="H476" t="str">
            <v/>
          </cell>
          <cell r="I476">
            <v>0</v>
          </cell>
          <cell r="J476" t="str">
            <v/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</row>
        <row r="477">
          <cell r="A477" t="str">
            <v/>
          </cell>
          <cell r="B477" t="str">
            <v/>
          </cell>
          <cell r="C477" t="str">
            <v>...</v>
          </cell>
          <cell r="D477" t="str">
            <v/>
          </cell>
          <cell r="E477">
            <v>0</v>
          </cell>
          <cell r="F477">
            <v>0</v>
          </cell>
          <cell r="G477" t="str">
            <v/>
          </cell>
          <cell r="H477" t="str">
            <v/>
          </cell>
          <cell r="I477">
            <v>0</v>
          </cell>
          <cell r="J477" t="str">
            <v/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</row>
        <row r="478">
          <cell r="A478" t="str">
            <v/>
          </cell>
          <cell r="B478" t="str">
            <v/>
          </cell>
          <cell r="C478" t="str">
            <v>...</v>
          </cell>
          <cell r="D478" t="str">
            <v/>
          </cell>
          <cell r="E478">
            <v>0</v>
          </cell>
          <cell r="F478">
            <v>0</v>
          </cell>
          <cell r="G478" t="str">
            <v/>
          </cell>
          <cell r="H478" t="str">
            <v/>
          </cell>
          <cell r="I478">
            <v>0</v>
          </cell>
          <cell r="J478" t="str">
            <v/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  <cell r="T478">
            <v>0</v>
          </cell>
          <cell r="U478">
            <v>0</v>
          </cell>
          <cell r="V478">
            <v>0</v>
          </cell>
          <cell r="W478">
            <v>0</v>
          </cell>
          <cell r="X478">
            <v>0</v>
          </cell>
          <cell r="Y478">
            <v>0</v>
          </cell>
        </row>
        <row r="479">
          <cell r="A479" t="str">
            <v/>
          </cell>
          <cell r="B479" t="str">
            <v/>
          </cell>
          <cell r="C479" t="str">
            <v>...</v>
          </cell>
          <cell r="D479" t="str">
            <v/>
          </cell>
          <cell r="E479">
            <v>0</v>
          </cell>
          <cell r="F479">
            <v>0</v>
          </cell>
          <cell r="G479" t="str">
            <v/>
          </cell>
          <cell r="H479" t="str">
            <v/>
          </cell>
          <cell r="I479">
            <v>0</v>
          </cell>
          <cell r="J479" t="str">
            <v/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</row>
        <row r="480">
          <cell r="A480" t="str">
            <v/>
          </cell>
          <cell r="B480" t="str">
            <v/>
          </cell>
          <cell r="C480" t="str">
            <v>...</v>
          </cell>
          <cell r="D480" t="str">
            <v/>
          </cell>
          <cell r="E480">
            <v>0</v>
          </cell>
          <cell r="F480">
            <v>0</v>
          </cell>
          <cell r="G480" t="str">
            <v/>
          </cell>
          <cell r="H480" t="str">
            <v/>
          </cell>
          <cell r="I480">
            <v>0</v>
          </cell>
          <cell r="J480" t="str">
            <v/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  <cell r="X480">
            <v>0</v>
          </cell>
          <cell r="Y480">
            <v>0</v>
          </cell>
        </row>
        <row r="481">
          <cell r="A481" t="str">
            <v/>
          </cell>
          <cell r="B481" t="str">
            <v/>
          </cell>
          <cell r="C481" t="str">
            <v>...</v>
          </cell>
          <cell r="D481" t="str">
            <v/>
          </cell>
          <cell r="E481">
            <v>0</v>
          </cell>
          <cell r="F481">
            <v>0</v>
          </cell>
          <cell r="G481" t="str">
            <v/>
          </cell>
          <cell r="H481" t="str">
            <v/>
          </cell>
          <cell r="I481">
            <v>0</v>
          </cell>
          <cell r="J481" t="str">
            <v/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0</v>
          </cell>
          <cell r="W481">
            <v>0</v>
          </cell>
          <cell r="X481">
            <v>0</v>
          </cell>
          <cell r="Y481">
            <v>0</v>
          </cell>
        </row>
        <row r="482">
          <cell r="A482" t="str">
            <v/>
          </cell>
          <cell r="B482" t="str">
            <v/>
          </cell>
          <cell r="C482" t="str">
            <v>...</v>
          </cell>
          <cell r="D482" t="str">
            <v/>
          </cell>
          <cell r="E482">
            <v>0</v>
          </cell>
          <cell r="F482">
            <v>0</v>
          </cell>
          <cell r="G482" t="str">
            <v/>
          </cell>
          <cell r="H482" t="str">
            <v/>
          </cell>
          <cell r="I482">
            <v>0</v>
          </cell>
          <cell r="J482" t="str">
            <v/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  <cell r="X482">
            <v>0</v>
          </cell>
          <cell r="Y482">
            <v>0</v>
          </cell>
        </row>
        <row r="483">
          <cell r="A483" t="str">
            <v/>
          </cell>
          <cell r="B483" t="str">
            <v/>
          </cell>
          <cell r="C483" t="str">
            <v>...</v>
          </cell>
          <cell r="D483" t="str">
            <v/>
          </cell>
          <cell r="E483">
            <v>0</v>
          </cell>
          <cell r="F483">
            <v>0</v>
          </cell>
          <cell r="G483" t="str">
            <v/>
          </cell>
          <cell r="H483" t="str">
            <v/>
          </cell>
          <cell r="I483">
            <v>0</v>
          </cell>
          <cell r="J483" t="str">
            <v/>
          </cell>
          <cell r="M483">
            <v>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  <cell r="T483">
            <v>0</v>
          </cell>
          <cell r="U483">
            <v>0</v>
          </cell>
          <cell r="V483">
            <v>0</v>
          </cell>
          <cell r="W483">
            <v>0</v>
          </cell>
          <cell r="X483">
            <v>0</v>
          </cell>
          <cell r="Y483">
            <v>0</v>
          </cell>
        </row>
        <row r="484">
          <cell r="A484" t="str">
            <v/>
          </cell>
          <cell r="B484" t="str">
            <v/>
          </cell>
          <cell r="C484" t="str">
            <v>...</v>
          </cell>
          <cell r="D484" t="str">
            <v/>
          </cell>
          <cell r="E484">
            <v>0</v>
          </cell>
          <cell r="F484">
            <v>0</v>
          </cell>
          <cell r="G484" t="str">
            <v/>
          </cell>
          <cell r="H484" t="str">
            <v/>
          </cell>
          <cell r="I484">
            <v>0</v>
          </cell>
          <cell r="J484" t="str">
            <v/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</row>
        <row r="485">
          <cell r="A485" t="str">
            <v/>
          </cell>
          <cell r="B485" t="str">
            <v/>
          </cell>
          <cell r="C485" t="str">
            <v>...</v>
          </cell>
          <cell r="D485" t="str">
            <v/>
          </cell>
          <cell r="E485">
            <v>0</v>
          </cell>
          <cell r="F485">
            <v>0</v>
          </cell>
          <cell r="G485" t="str">
            <v/>
          </cell>
          <cell r="H485" t="str">
            <v/>
          </cell>
          <cell r="I485">
            <v>0</v>
          </cell>
          <cell r="J485" t="str">
            <v/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  <cell r="T485">
            <v>0</v>
          </cell>
          <cell r="U485">
            <v>0</v>
          </cell>
          <cell r="V485">
            <v>0</v>
          </cell>
          <cell r="W485">
            <v>0</v>
          </cell>
          <cell r="X485">
            <v>0</v>
          </cell>
          <cell r="Y485">
            <v>0</v>
          </cell>
        </row>
        <row r="486">
          <cell r="A486" t="str">
            <v/>
          </cell>
          <cell r="B486" t="str">
            <v/>
          </cell>
          <cell r="C486" t="str">
            <v>...</v>
          </cell>
          <cell r="D486" t="str">
            <v/>
          </cell>
          <cell r="E486">
            <v>0</v>
          </cell>
          <cell r="F486">
            <v>0</v>
          </cell>
          <cell r="G486" t="str">
            <v/>
          </cell>
          <cell r="H486" t="str">
            <v/>
          </cell>
          <cell r="I486">
            <v>0</v>
          </cell>
          <cell r="J486" t="str">
            <v/>
          </cell>
          <cell r="M486">
            <v>0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R486">
            <v>0</v>
          </cell>
          <cell r="S486">
            <v>0</v>
          </cell>
          <cell r="T486">
            <v>0</v>
          </cell>
          <cell r="U486">
            <v>0</v>
          </cell>
          <cell r="V486">
            <v>0</v>
          </cell>
          <cell r="W486">
            <v>0</v>
          </cell>
          <cell r="X486">
            <v>0</v>
          </cell>
          <cell r="Y486">
            <v>0</v>
          </cell>
        </row>
        <row r="487">
          <cell r="A487" t="str">
            <v/>
          </cell>
          <cell r="B487" t="str">
            <v/>
          </cell>
          <cell r="C487" t="str">
            <v>...</v>
          </cell>
          <cell r="D487" t="str">
            <v/>
          </cell>
          <cell r="E487">
            <v>0</v>
          </cell>
          <cell r="F487">
            <v>0</v>
          </cell>
          <cell r="G487" t="str">
            <v/>
          </cell>
          <cell r="H487" t="str">
            <v/>
          </cell>
          <cell r="I487">
            <v>0</v>
          </cell>
          <cell r="J487" t="str">
            <v/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</row>
        <row r="488">
          <cell r="A488" t="str">
            <v/>
          </cell>
          <cell r="B488" t="str">
            <v/>
          </cell>
          <cell r="C488" t="str">
            <v>...</v>
          </cell>
          <cell r="D488" t="str">
            <v/>
          </cell>
          <cell r="E488">
            <v>0</v>
          </cell>
          <cell r="F488">
            <v>0</v>
          </cell>
          <cell r="G488" t="str">
            <v/>
          </cell>
          <cell r="H488" t="str">
            <v/>
          </cell>
          <cell r="I488">
            <v>0</v>
          </cell>
          <cell r="J488" t="str">
            <v/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U488">
            <v>0</v>
          </cell>
          <cell r="V488">
            <v>0</v>
          </cell>
          <cell r="W488">
            <v>0</v>
          </cell>
          <cell r="X488">
            <v>0</v>
          </cell>
          <cell r="Y488">
            <v>0</v>
          </cell>
        </row>
        <row r="489">
          <cell r="A489" t="str">
            <v/>
          </cell>
          <cell r="B489" t="str">
            <v/>
          </cell>
          <cell r="C489" t="str">
            <v>...</v>
          </cell>
          <cell r="D489" t="str">
            <v/>
          </cell>
          <cell r="E489">
            <v>0</v>
          </cell>
          <cell r="F489">
            <v>0</v>
          </cell>
          <cell r="G489" t="str">
            <v/>
          </cell>
          <cell r="H489" t="str">
            <v/>
          </cell>
          <cell r="I489">
            <v>0</v>
          </cell>
          <cell r="J489" t="str">
            <v/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</row>
        <row r="490">
          <cell r="A490" t="str">
            <v/>
          </cell>
          <cell r="B490" t="str">
            <v/>
          </cell>
          <cell r="C490" t="str">
            <v>...</v>
          </cell>
          <cell r="D490" t="str">
            <v/>
          </cell>
          <cell r="E490">
            <v>0</v>
          </cell>
          <cell r="F490">
            <v>0</v>
          </cell>
          <cell r="G490" t="str">
            <v/>
          </cell>
          <cell r="H490" t="str">
            <v/>
          </cell>
          <cell r="I490">
            <v>0</v>
          </cell>
          <cell r="J490" t="str">
            <v/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</row>
        <row r="491">
          <cell r="A491" t="str">
            <v/>
          </cell>
          <cell r="B491" t="str">
            <v/>
          </cell>
          <cell r="C491" t="str">
            <v>...</v>
          </cell>
          <cell r="D491" t="str">
            <v/>
          </cell>
          <cell r="E491">
            <v>0</v>
          </cell>
          <cell r="F491">
            <v>0</v>
          </cell>
          <cell r="G491" t="str">
            <v/>
          </cell>
          <cell r="H491" t="str">
            <v/>
          </cell>
          <cell r="I491">
            <v>0</v>
          </cell>
          <cell r="J491" t="str">
            <v/>
          </cell>
          <cell r="M491">
            <v>0</v>
          </cell>
          <cell r="N491">
            <v>0</v>
          </cell>
          <cell r="O491">
            <v>0</v>
          </cell>
          <cell r="P491">
            <v>0</v>
          </cell>
          <cell r="Q491">
            <v>0</v>
          </cell>
          <cell r="R491">
            <v>0</v>
          </cell>
          <cell r="S491">
            <v>0</v>
          </cell>
          <cell r="T491">
            <v>0</v>
          </cell>
          <cell r="U491">
            <v>0</v>
          </cell>
          <cell r="V491">
            <v>0</v>
          </cell>
          <cell r="W491">
            <v>0</v>
          </cell>
          <cell r="X491">
            <v>0</v>
          </cell>
          <cell r="Y491">
            <v>0</v>
          </cell>
        </row>
        <row r="492">
          <cell r="A492" t="str">
            <v/>
          </cell>
          <cell r="B492" t="str">
            <v/>
          </cell>
          <cell r="C492" t="str">
            <v>...</v>
          </cell>
          <cell r="D492" t="str">
            <v/>
          </cell>
          <cell r="E492">
            <v>0</v>
          </cell>
          <cell r="F492">
            <v>0</v>
          </cell>
          <cell r="G492" t="str">
            <v/>
          </cell>
          <cell r="H492" t="str">
            <v/>
          </cell>
          <cell r="I492">
            <v>0</v>
          </cell>
          <cell r="J492" t="str">
            <v/>
          </cell>
          <cell r="M492">
            <v>0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R492">
            <v>0</v>
          </cell>
          <cell r="S492">
            <v>0</v>
          </cell>
          <cell r="T492">
            <v>0</v>
          </cell>
          <cell r="U492">
            <v>0</v>
          </cell>
          <cell r="V492">
            <v>0</v>
          </cell>
          <cell r="W492">
            <v>0</v>
          </cell>
          <cell r="X492">
            <v>0</v>
          </cell>
          <cell r="Y492">
            <v>0</v>
          </cell>
        </row>
        <row r="493">
          <cell r="A493" t="str">
            <v/>
          </cell>
          <cell r="B493" t="str">
            <v/>
          </cell>
          <cell r="C493" t="str">
            <v>...</v>
          </cell>
          <cell r="D493" t="str">
            <v/>
          </cell>
          <cell r="E493">
            <v>0</v>
          </cell>
          <cell r="F493">
            <v>0</v>
          </cell>
          <cell r="G493" t="str">
            <v/>
          </cell>
          <cell r="H493" t="str">
            <v/>
          </cell>
          <cell r="I493">
            <v>0</v>
          </cell>
          <cell r="J493" t="str">
            <v/>
          </cell>
          <cell r="M493">
            <v>0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  <cell r="X493">
            <v>0</v>
          </cell>
          <cell r="Y493">
            <v>0</v>
          </cell>
        </row>
        <row r="494">
          <cell r="A494" t="str">
            <v/>
          </cell>
          <cell r="B494" t="str">
            <v/>
          </cell>
          <cell r="C494" t="str">
            <v>...</v>
          </cell>
          <cell r="D494" t="str">
            <v/>
          </cell>
          <cell r="E494">
            <v>0</v>
          </cell>
          <cell r="F494">
            <v>0</v>
          </cell>
          <cell r="G494" t="str">
            <v/>
          </cell>
          <cell r="H494" t="str">
            <v/>
          </cell>
          <cell r="I494">
            <v>0</v>
          </cell>
          <cell r="J494" t="str">
            <v/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</row>
        <row r="495">
          <cell r="A495" t="str">
            <v/>
          </cell>
          <cell r="B495" t="str">
            <v/>
          </cell>
          <cell r="C495" t="str">
            <v>...</v>
          </cell>
          <cell r="D495" t="str">
            <v/>
          </cell>
          <cell r="E495">
            <v>0</v>
          </cell>
          <cell r="F495">
            <v>0</v>
          </cell>
          <cell r="G495" t="str">
            <v/>
          </cell>
          <cell r="H495" t="str">
            <v/>
          </cell>
          <cell r="I495">
            <v>0</v>
          </cell>
          <cell r="J495" t="str">
            <v/>
          </cell>
          <cell r="M495">
            <v>0</v>
          </cell>
          <cell r="N495">
            <v>0</v>
          </cell>
          <cell r="O495">
            <v>0</v>
          </cell>
          <cell r="P495">
            <v>0</v>
          </cell>
          <cell r="Q495">
            <v>0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  <cell r="X495">
            <v>0</v>
          </cell>
          <cell r="Y495">
            <v>0</v>
          </cell>
        </row>
        <row r="496">
          <cell r="A496" t="str">
            <v/>
          </cell>
          <cell r="B496" t="str">
            <v/>
          </cell>
          <cell r="C496" t="str">
            <v>...</v>
          </cell>
          <cell r="D496" t="str">
            <v/>
          </cell>
          <cell r="E496">
            <v>0</v>
          </cell>
          <cell r="F496">
            <v>0</v>
          </cell>
          <cell r="G496" t="str">
            <v/>
          </cell>
          <cell r="H496" t="str">
            <v/>
          </cell>
          <cell r="I496">
            <v>0</v>
          </cell>
          <cell r="J496" t="str">
            <v/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  <cell r="X496">
            <v>0</v>
          </cell>
          <cell r="Y496">
            <v>0</v>
          </cell>
        </row>
        <row r="497">
          <cell r="A497" t="str">
            <v/>
          </cell>
          <cell r="B497" t="str">
            <v/>
          </cell>
          <cell r="C497" t="str">
            <v>...</v>
          </cell>
          <cell r="D497" t="str">
            <v/>
          </cell>
          <cell r="E497">
            <v>0</v>
          </cell>
          <cell r="F497">
            <v>0</v>
          </cell>
          <cell r="G497" t="str">
            <v/>
          </cell>
          <cell r="H497" t="str">
            <v/>
          </cell>
          <cell r="I497">
            <v>0</v>
          </cell>
          <cell r="J497" t="str">
            <v/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</row>
        <row r="498">
          <cell r="A498" t="str">
            <v/>
          </cell>
          <cell r="B498" t="str">
            <v/>
          </cell>
          <cell r="C498" t="str">
            <v>...</v>
          </cell>
          <cell r="D498" t="str">
            <v/>
          </cell>
          <cell r="E498">
            <v>0</v>
          </cell>
          <cell r="F498">
            <v>0</v>
          </cell>
          <cell r="G498" t="str">
            <v/>
          </cell>
          <cell r="H498" t="str">
            <v/>
          </cell>
          <cell r="I498">
            <v>0</v>
          </cell>
          <cell r="J498" t="str">
            <v/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</row>
        <row r="499">
          <cell r="A499" t="str">
            <v/>
          </cell>
          <cell r="B499" t="str">
            <v/>
          </cell>
          <cell r="C499" t="str">
            <v>...</v>
          </cell>
          <cell r="D499" t="str">
            <v/>
          </cell>
          <cell r="E499">
            <v>0</v>
          </cell>
          <cell r="F499">
            <v>0</v>
          </cell>
          <cell r="G499" t="str">
            <v/>
          </cell>
          <cell r="H499" t="str">
            <v/>
          </cell>
          <cell r="I499">
            <v>0</v>
          </cell>
          <cell r="J499" t="str">
            <v/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</row>
        <row r="500">
          <cell r="A500" t="str">
            <v/>
          </cell>
          <cell r="B500" t="str">
            <v/>
          </cell>
          <cell r="C500" t="str">
            <v>...</v>
          </cell>
          <cell r="D500" t="str">
            <v/>
          </cell>
          <cell r="E500">
            <v>0</v>
          </cell>
          <cell r="F500">
            <v>0</v>
          </cell>
          <cell r="G500" t="str">
            <v/>
          </cell>
          <cell r="H500" t="str">
            <v/>
          </cell>
          <cell r="I500">
            <v>0</v>
          </cell>
          <cell r="J500" t="str">
            <v/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  <cell r="X500">
            <v>0</v>
          </cell>
          <cell r="Y500">
            <v>0</v>
          </cell>
        </row>
        <row r="501">
          <cell r="A501" t="str">
            <v/>
          </cell>
          <cell r="B501" t="str">
            <v/>
          </cell>
          <cell r="C501" t="str">
            <v>...</v>
          </cell>
          <cell r="D501" t="str">
            <v/>
          </cell>
          <cell r="E501">
            <v>0</v>
          </cell>
          <cell r="F501">
            <v>0</v>
          </cell>
          <cell r="G501" t="str">
            <v/>
          </cell>
          <cell r="H501" t="str">
            <v/>
          </cell>
          <cell r="I501">
            <v>0</v>
          </cell>
          <cell r="J501" t="str">
            <v/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  <cell r="T501">
            <v>0</v>
          </cell>
          <cell r="U501">
            <v>0</v>
          </cell>
          <cell r="V501">
            <v>0</v>
          </cell>
          <cell r="W501">
            <v>0</v>
          </cell>
          <cell r="X501">
            <v>0</v>
          </cell>
          <cell r="Y501">
            <v>0</v>
          </cell>
        </row>
        <row r="502">
          <cell r="A502" t="str">
            <v/>
          </cell>
          <cell r="B502" t="str">
            <v/>
          </cell>
          <cell r="C502" t="str">
            <v>...</v>
          </cell>
          <cell r="D502" t="str">
            <v/>
          </cell>
          <cell r="E502">
            <v>0</v>
          </cell>
          <cell r="F502">
            <v>0</v>
          </cell>
          <cell r="G502" t="str">
            <v/>
          </cell>
          <cell r="H502" t="str">
            <v/>
          </cell>
          <cell r="I502">
            <v>0</v>
          </cell>
          <cell r="J502" t="str">
            <v/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</row>
        <row r="503">
          <cell r="A503" t="str">
            <v/>
          </cell>
          <cell r="B503" t="str">
            <v/>
          </cell>
          <cell r="C503" t="str">
            <v>...</v>
          </cell>
          <cell r="D503" t="str">
            <v/>
          </cell>
          <cell r="E503">
            <v>0</v>
          </cell>
          <cell r="F503">
            <v>0</v>
          </cell>
          <cell r="G503" t="str">
            <v/>
          </cell>
          <cell r="H503" t="str">
            <v/>
          </cell>
          <cell r="I503">
            <v>0</v>
          </cell>
          <cell r="J503" t="str">
            <v/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0</v>
          </cell>
          <cell r="W503">
            <v>0</v>
          </cell>
          <cell r="X503">
            <v>0</v>
          </cell>
          <cell r="Y503">
            <v>0</v>
          </cell>
        </row>
        <row r="504">
          <cell r="A504" t="str">
            <v/>
          </cell>
          <cell r="B504" t="str">
            <v/>
          </cell>
          <cell r="C504" t="str">
            <v>...</v>
          </cell>
          <cell r="D504" t="str">
            <v/>
          </cell>
          <cell r="E504">
            <v>0</v>
          </cell>
          <cell r="F504">
            <v>0</v>
          </cell>
          <cell r="G504" t="str">
            <v/>
          </cell>
          <cell r="H504" t="str">
            <v/>
          </cell>
          <cell r="I504">
            <v>0</v>
          </cell>
          <cell r="J504" t="str">
            <v/>
          </cell>
          <cell r="M504">
            <v>0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R504">
            <v>0</v>
          </cell>
          <cell r="S504">
            <v>0</v>
          </cell>
          <cell r="T504">
            <v>0</v>
          </cell>
          <cell r="U504">
            <v>0</v>
          </cell>
          <cell r="V504">
            <v>0</v>
          </cell>
          <cell r="W504">
            <v>0</v>
          </cell>
          <cell r="X504">
            <v>0</v>
          </cell>
          <cell r="Y504">
            <v>0</v>
          </cell>
        </row>
        <row r="505">
          <cell r="A505" t="str">
            <v/>
          </cell>
          <cell r="B505" t="str">
            <v/>
          </cell>
          <cell r="C505" t="str">
            <v>...</v>
          </cell>
          <cell r="D505" t="str">
            <v/>
          </cell>
          <cell r="E505">
            <v>0</v>
          </cell>
          <cell r="F505">
            <v>0</v>
          </cell>
          <cell r="G505" t="str">
            <v/>
          </cell>
          <cell r="H505" t="str">
            <v/>
          </cell>
          <cell r="I505">
            <v>0</v>
          </cell>
          <cell r="J505" t="str">
            <v/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R505">
            <v>0</v>
          </cell>
          <cell r="S505">
            <v>0</v>
          </cell>
          <cell r="T505">
            <v>0</v>
          </cell>
          <cell r="U505">
            <v>0</v>
          </cell>
          <cell r="V505">
            <v>0</v>
          </cell>
          <cell r="W505">
            <v>0</v>
          </cell>
          <cell r="X505">
            <v>0</v>
          </cell>
          <cell r="Y505">
            <v>0</v>
          </cell>
        </row>
        <row r="506">
          <cell r="A506" t="str">
            <v/>
          </cell>
          <cell r="B506" t="str">
            <v/>
          </cell>
          <cell r="C506" t="str">
            <v>...</v>
          </cell>
          <cell r="D506" t="str">
            <v/>
          </cell>
          <cell r="E506">
            <v>0</v>
          </cell>
          <cell r="F506">
            <v>0</v>
          </cell>
          <cell r="G506" t="str">
            <v/>
          </cell>
          <cell r="H506" t="str">
            <v/>
          </cell>
          <cell r="I506">
            <v>0</v>
          </cell>
          <cell r="J506" t="str">
            <v/>
          </cell>
          <cell r="M506">
            <v>0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R506">
            <v>0</v>
          </cell>
          <cell r="S506">
            <v>0</v>
          </cell>
          <cell r="T506">
            <v>0</v>
          </cell>
          <cell r="U506">
            <v>0</v>
          </cell>
          <cell r="V506">
            <v>0</v>
          </cell>
          <cell r="W506">
            <v>0</v>
          </cell>
          <cell r="X506">
            <v>0</v>
          </cell>
          <cell r="Y506">
            <v>0</v>
          </cell>
        </row>
        <row r="507">
          <cell r="A507" t="str">
            <v/>
          </cell>
          <cell r="B507" t="str">
            <v/>
          </cell>
          <cell r="C507" t="str">
            <v>...</v>
          </cell>
          <cell r="D507" t="str">
            <v/>
          </cell>
          <cell r="E507">
            <v>0</v>
          </cell>
          <cell r="F507">
            <v>0</v>
          </cell>
          <cell r="G507" t="str">
            <v/>
          </cell>
          <cell r="H507" t="str">
            <v/>
          </cell>
          <cell r="I507">
            <v>0</v>
          </cell>
          <cell r="J507" t="str">
            <v/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R507">
            <v>0</v>
          </cell>
          <cell r="S507">
            <v>0</v>
          </cell>
          <cell r="T507">
            <v>0</v>
          </cell>
          <cell r="U507">
            <v>0</v>
          </cell>
          <cell r="V507">
            <v>0</v>
          </cell>
          <cell r="W507">
            <v>0</v>
          </cell>
          <cell r="X507">
            <v>0</v>
          </cell>
          <cell r="Y507">
            <v>0</v>
          </cell>
        </row>
        <row r="508">
          <cell r="A508" t="str">
            <v/>
          </cell>
          <cell r="B508" t="str">
            <v/>
          </cell>
          <cell r="C508" t="str">
            <v>...</v>
          </cell>
          <cell r="D508" t="str">
            <v/>
          </cell>
          <cell r="E508">
            <v>0</v>
          </cell>
          <cell r="F508">
            <v>0</v>
          </cell>
          <cell r="G508" t="str">
            <v/>
          </cell>
          <cell r="H508" t="str">
            <v/>
          </cell>
          <cell r="I508">
            <v>0</v>
          </cell>
          <cell r="J508" t="str">
            <v/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  <cell r="T508">
            <v>0</v>
          </cell>
          <cell r="U508">
            <v>0</v>
          </cell>
          <cell r="V508">
            <v>0</v>
          </cell>
          <cell r="W508">
            <v>0</v>
          </cell>
          <cell r="X508">
            <v>0</v>
          </cell>
          <cell r="Y508">
            <v>0</v>
          </cell>
        </row>
        <row r="509">
          <cell r="A509" t="str">
            <v/>
          </cell>
          <cell r="B509" t="str">
            <v/>
          </cell>
          <cell r="C509" t="str">
            <v>...</v>
          </cell>
          <cell r="D509" t="str">
            <v/>
          </cell>
          <cell r="E509">
            <v>0</v>
          </cell>
          <cell r="F509">
            <v>0</v>
          </cell>
          <cell r="G509" t="str">
            <v/>
          </cell>
          <cell r="H509" t="str">
            <v/>
          </cell>
          <cell r="I509">
            <v>0</v>
          </cell>
          <cell r="J509" t="str">
            <v/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R509">
            <v>0</v>
          </cell>
          <cell r="S509">
            <v>0</v>
          </cell>
          <cell r="T509">
            <v>0</v>
          </cell>
          <cell r="U509">
            <v>0</v>
          </cell>
          <cell r="V509">
            <v>0</v>
          </cell>
          <cell r="W509">
            <v>0</v>
          </cell>
          <cell r="X509">
            <v>0</v>
          </cell>
          <cell r="Y509">
            <v>0</v>
          </cell>
        </row>
        <row r="510">
          <cell r="A510" t="str">
            <v/>
          </cell>
          <cell r="B510" t="str">
            <v/>
          </cell>
          <cell r="C510" t="str">
            <v>...</v>
          </cell>
          <cell r="D510" t="str">
            <v/>
          </cell>
          <cell r="E510">
            <v>0</v>
          </cell>
          <cell r="F510">
            <v>0</v>
          </cell>
          <cell r="G510" t="str">
            <v/>
          </cell>
          <cell r="H510" t="str">
            <v/>
          </cell>
          <cell r="I510">
            <v>0</v>
          </cell>
          <cell r="J510" t="str">
            <v/>
          </cell>
          <cell r="M510">
            <v>0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R510">
            <v>0</v>
          </cell>
          <cell r="S510">
            <v>0</v>
          </cell>
          <cell r="T510">
            <v>0</v>
          </cell>
          <cell r="U510">
            <v>0</v>
          </cell>
          <cell r="V510">
            <v>0</v>
          </cell>
          <cell r="W510">
            <v>0</v>
          </cell>
          <cell r="X510">
            <v>0</v>
          </cell>
          <cell r="Y510">
            <v>0</v>
          </cell>
        </row>
        <row r="511">
          <cell r="A511" t="str">
            <v/>
          </cell>
          <cell r="B511" t="str">
            <v/>
          </cell>
          <cell r="C511" t="str">
            <v>...</v>
          </cell>
          <cell r="D511" t="str">
            <v/>
          </cell>
          <cell r="E511">
            <v>0</v>
          </cell>
          <cell r="F511">
            <v>0</v>
          </cell>
          <cell r="G511" t="str">
            <v/>
          </cell>
          <cell r="H511" t="str">
            <v/>
          </cell>
          <cell r="I511">
            <v>0</v>
          </cell>
          <cell r="J511" t="str">
            <v/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</row>
        <row r="512">
          <cell r="A512" t="str">
            <v/>
          </cell>
          <cell r="B512" t="str">
            <v/>
          </cell>
          <cell r="C512" t="str">
            <v>...</v>
          </cell>
          <cell r="D512" t="str">
            <v/>
          </cell>
          <cell r="E512">
            <v>0</v>
          </cell>
          <cell r="F512">
            <v>0</v>
          </cell>
          <cell r="G512" t="str">
            <v/>
          </cell>
          <cell r="H512" t="str">
            <v/>
          </cell>
          <cell r="I512">
            <v>0</v>
          </cell>
          <cell r="J512" t="str">
            <v/>
          </cell>
          <cell r="M512">
            <v>0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  <cell r="T512">
            <v>0</v>
          </cell>
          <cell r="U512">
            <v>0</v>
          </cell>
          <cell r="V512">
            <v>0</v>
          </cell>
          <cell r="W512">
            <v>0</v>
          </cell>
          <cell r="X512">
            <v>0</v>
          </cell>
          <cell r="Y512">
            <v>0</v>
          </cell>
        </row>
        <row r="513">
          <cell r="A513" t="str">
            <v/>
          </cell>
          <cell r="B513" t="str">
            <v/>
          </cell>
          <cell r="C513" t="str">
            <v>...</v>
          </cell>
          <cell r="D513" t="str">
            <v/>
          </cell>
          <cell r="E513">
            <v>0</v>
          </cell>
          <cell r="F513">
            <v>0</v>
          </cell>
          <cell r="G513" t="str">
            <v/>
          </cell>
          <cell r="H513" t="str">
            <v/>
          </cell>
          <cell r="I513">
            <v>0</v>
          </cell>
          <cell r="J513" t="str">
            <v/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  <cell r="S513">
            <v>0</v>
          </cell>
          <cell r="T513">
            <v>0</v>
          </cell>
          <cell r="U513">
            <v>0</v>
          </cell>
          <cell r="V513">
            <v>0</v>
          </cell>
          <cell r="W513">
            <v>0</v>
          </cell>
          <cell r="X513">
            <v>0</v>
          </cell>
          <cell r="Y513">
            <v>0</v>
          </cell>
        </row>
        <row r="514">
          <cell r="A514" t="str">
            <v/>
          </cell>
          <cell r="B514" t="str">
            <v/>
          </cell>
          <cell r="C514" t="str">
            <v>...</v>
          </cell>
          <cell r="D514" t="str">
            <v/>
          </cell>
          <cell r="E514">
            <v>0</v>
          </cell>
          <cell r="F514">
            <v>0</v>
          </cell>
          <cell r="G514" t="str">
            <v/>
          </cell>
          <cell r="H514" t="str">
            <v/>
          </cell>
          <cell r="I514">
            <v>0</v>
          </cell>
          <cell r="J514" t="str">
            <v/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  <cell r="X514">
            <v>0</v>
          </cell>
          <cell r="Y514">
            <v>0</v>
          </cell>
        </row>
        <row r="515">
          <cell r="A515" t="str">
            <v/>
          </cell>
          <cell r="B515" t="str">
            <v/>
          </cell>
          <cell r="C515" t="str">
            <v>...</v>
          </cell>
          <cell r="D515" t="str">
            <v/>
          </cell>
          <cell r="E515">
            <v>0</v>
          </cell>
          <cell r="F515">
            <v>0</v>
          </cell>
          <cell r="G515" t="str">
            <v/>
          </cell>
          <cell r="H515" t="str">
            <v/>
          </cell>
          <cell r="I515">
            <v>0</v>
          </cell>
          <cell r="J515" t="str">
            <v/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  <cell r="T515">
            <v>0</v>
          </cell>
          <cell r="U515">
            <v>0</v>
          </cell>
          <cell r="V515">
            <v>0</v>
          </cell>
          <cell r="W515">
            <v>0</v>
          </cell>
          <cell r="X515">
            <v>0</v>
          </cell>
          <cell r="Y515">
            <v>0</v>
          </cell>
        </row>
        <row r="516">
          <cell r="A516" t="str">
            <v/>
          </cell>
          <cell r="B516" t="str">
            <v/>
          </cell>
          <cell r="C516" t="str">
            <v>...</v>
          </cell>
          <cell r="D516" t="str">
            <v/>
          </cell>
          <cell r="E516">
            <v>0</v>
          </cell>
          <cell r="F516">
            <v>0</v>
          </cell>
          <cell r="G516" t="str">
            <v/>
          </cell>
          <cell r="H516" t="str">
            <v/>
          </cell>
          <cell r="I516">
            <v>0</v>
          </cell>
          <cell r="J516" t="str">
            <v/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  <cell r="T516">
            <v>0</v>
          </cell>
          <cell r="U516">
            <v>0</v>
          </cell>
          <cell r="V516">
            <v>0</v>
          </cell>
          <cell r="W516">
            <v>0</v>
          </cell>
          <cell r="X516">
            <v>0</v>
          </cell>
          <cell r="Y516">
            <v>0</v>
          </cell>
        </row>
        <row r="517">
          <cell r="A517" t="str">
            <v/>
          </cell>
          <cell r="B517" t="str">
            <v/>
          </cell>
          <cell r="C517" t="str">
            <v>...</v>
          </cell>
          <cell r="D517" t="str">
            <v/>
          </cell>
          <cell r="E517">
            <v>0</v>
          </cell>
          <cell r="F517">
            <v>0</v>
          </cell>
          <cell r="G517" t="str">
            <v/>
          </cell>
          <cell r="H517" t="str">
            <v/>
          </cell>
          <cell r="I517">
            <v>0</v>
          </cell>
          <cell r="J517" t="str">
            <v/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  <cell r="X517">
            <v>0</v>
          </cell>
          <cell r="Y517">
            <v>0</v>
          </cell>
        </row>
        <row r="518">
          <cell r="A518" t="str">
            <v/>
          </cell>
          <cell r="B518" t="str">
            <v/>
          </cell>
          <cell r="C518" t="str">
            <v>...</v>
          </cell>
          <cell r="D518" t="str">
            <v/>
          </cell>
          <cell r="E518">
            <v>0</v>
          </cell>
          <cell r="F518">
            <v>0</v>
          </cell>
          <cell r="G518" t="str">
            <v/>
          </cell>
          <cell r="H518" t="str">
            <v/>
          </cell>
          <cell r="I518">
            <v>0</v>
          </cell>
          <cell r="J518" t="str">
            <v/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</row>
        <row r="519">
          <cell r="A519" t="str">
            <v/>
          </cell>
          <cell r="B519" t="str">
            <v/>
          </cell>
          <cell r="C519" t="str">
            <v>...</v>
          </cell>
          <cell r="D519" t="str">
            <v/>
          </cell>
          <cell r="E519">
            <v>0</v>
          </cell>
          <cell r="F519">
            <v>0</v>
          </cell>
          <cell r="G519" t="str">
            <v/>
          </cell>
          <cell r="H519" t="str">
            <v/>
          </cell>
          <cell r="I519">
            <v>0</v>
          </cell>
          <cell r="J519" t="str">
            <v/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</row>
        <row r="520">
          <cell r="A520" t="str">
            <v/>
          </cell>
          <cell r="B520" t="str">
            <v/>
          </cell>
          <cell r="C520" t="str">
            <v>...</v>
          </cell>
          <cell r="D520" t="str">
            <v/>
          </cell>
          <cell r="E520">
            <v>0</v>
          </cell>
          <cell r="F520">
            <v>0</v>
          </cell>
          <cell r="G520" t="str">
            <v/>
          </cell>
          <cell r="H520" t="str">
            <v/>
          </cell>
          <cell r="I520">
            <v>0</v>
          </cell>
          <cell r="J520" t="str">
            <v/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</row>
        <row r="521">
          <cell r="A521" t="str">
            <v/>
          </cell>
          <cell r="B521" t="str">
            <v/>
          </cell>
          <cell r="C521" t="str">
            <v>...</v>
          </cell>
          <cell r="D521" t="str">
            <v/>
          </cell>
          <cell r="E521">
            <v>0</v>
          </cell>
          <cell r="F521">
            <v>0</v>
          </cell>
          <cell r="G521" t="str">
            <v/>
          </cell>
          <cell r="H521" t="str">
            <v/>
          </cell>
          <cell r="I521">
            <v>0</v>
          </cell>
          <cell r="J521" t="str">
            <v/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</row>
        <row r="522">
          <cell r="A522" t="str">
            <v/>
          </cell>
          <cell r="B522" t="str">
            <v/>
          </cell>
          <cell r="C522" t="str">
            <v>...</v>
          </cell>
          <cell r="D522" t="str">
            <v/>
          </cell>
          <cell r="E522">
            <v>0</v>
          </cell>
          <cell r="F522">
            <v>0</v>
          </cell>
          <cell r="G522" t="str">
            <v/>
          </cell>
          <cell r="H522" t="str">
            <v/>
          </cell>
          <cell r="I522">
            <v>0</v>
          </cell>
          <cell r="J522" t="str">
            <v/>
          </cell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  <cell r="X522">
            <v>0</v>
          </cell>
          <cell r="Y522">
            <v>0</v>
          </cell>
        </row>
        <row r="523">
          <cell r="A523" t="str">
            <v/>
          </cell>
          <cell r="B523" t="str">
            <v/>
          </cell>
          <cell r="C523" t="str">
            <v>...</v>
          </cell>
          <cell r="D523" t="str">
            <v/>
          </cell>
          <cell r="E523">
            <v>0</v>
          </cell>
          <cell r="F523">
            <v>0</v>
          </cell>
          <cell r="G523" t="str">
            <v/>
          </cell>
          <cell r="H523" t="str">
            <v/>
          </cell>
          <cell r="I523">
            <v>0</v>
          </cell>
          <cell r="J523" t="str">
            <v/>
          </cell>
          <cell r="M523">
            <v>0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  <cell r="U523">
            <v>0</v>
          </cell>
          <cell r="V523">
            <v>0</v>
          </cell>
          <cell r="W523">
            <v>0</v>
          </cell>
          <cell r="X523">
            <v>0</v>
          </cell>
          <cell r="Y523">
            <v>0</v>
          </cell>
        </row>
        <row r="524">
          <cell r="A524" t="str">
            <v/>
          </cell>
          <cell r="B524" t="str">
            <v/>
          </cell>
          <cell r="C524" t="str">
            <v>...</v>
          </cell>
          <cell r="D524" t="str">
            <v/>
          </cell>
          <cell r="E524">
            <v>0</v>
          </cell>
          <cell r="F524">
            <v>0</v>
          </cell>
          <cell r="G524" t="str">
            <v/>
          </cell>
          <cell r="H524" t="str">
            <v/>
          </cell>
          <cell r="I524">
            <v>0</v>
          </cell>
          <cell r="J524" t="str">
            <v/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  <cell r="X524">
            <v>0</v>
          </cell>
          <cell r="Y524">
            <v>0</v>
          </cell>
        </row>
        <row r="525">
          <cell r="A525" t="str">
            <v/>
          </cell>
          <cell r="B525" t="str">
            <v/>
          </cell>
          <cell r="C525" t="str">
            <v>...</v>
          </cell>
          <cell r="D525" t="str">
            <v/>
          </cell>
          <cell r="E525">
            <v>0</v>
          </cell>
          <cell r="F525">
            <v>0</v>
          </cell>
          <cell r="G525" t="str">
            <v/>
          </cell>
          <cell r="H525" t="str">
            <v/>
          </cell>
          <cell r="I525">
            <v>0</v>
          </cell>
          <cell r="J525" t="str">
            <v/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Q525">
            <v>0</v>
          </cell>
          <cell r="R525">
            <v>0</v>
          </cell>
          <cell r="S525">
            <v>0</v>
          </cell>
          <cell r="T525">
            <v>0</v>
          </cell>
          <cell r="U525">
            <v>0</v>
          </cell>
          <cell r="V525">
            <v>0</v>
          </cell>
          <cell r="W525">
            <v>0</v>
          </cell>
          <cell r="X525">
            <v>0</v>
          </cell>
          <cell r="Y525">
            <v>0</v>
          </cell>
        </row>
        <row r="526">
          <cell r="A526" t="str">
            <v/>
          </cell>
          <cell r="B526" t="str">
            <v/>
          </cell>
          <cell r="C526" t="str">
            <v>...</v>
          </cell>
          <cell r="D526" t="str">
            <v/>
          </cell>
          <cell r="E526">
            <v>0</v>
          </cell>
          <cell r="F526">
            <v>0</v>
          </cell>
          <cell r="G526" t="str">
            <v/>
          </cell>
          <cell r="H526" t="str">
            <v/>
          </cell>
          <cell r="I526">
            <v>0</v>
          </cell>
          <cell r="J526" t="str">
            <v/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</row>
        <row r="527">
          <cell r="A527" t="str">
            <v/>
          </cell>
          <cell r="B527" t="str">
            <v/>
          </cell>
          <cell r="C527" t="str">
            <v>...</v>
          </cell>
          <cell r="D527" t="str">
            <v/>
          </cell>
          <cell r="E527">
            <v>0</v>
          </cell>
          <cell r="F527">
            <v>0</v>
          </cell>
          <cell r="G527" t="str">
            <v/>
          </cell>
          <cell r="H527" t="str">
            <v/>
          </cell>
          <cell r="I527">
            <v>0</v>
          </cell>
          <cell r="J527" t="str">
            <v/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  <cell r="X527">
            <v>0</v>
          </cell>
          <cell r="Y527">
            <v>0</v>
          </cell>
        </row>
        <row r="528">
          <cell r="A528" t="str">
            <v/>
          </cell>
          <cell r="B528" t="str">
            <v/>
          </cell>
          <cell r="C528" t="str">
            <v>...</v>
          </cell>
          <cell r="D528" t="str">
            <v/>
          </cell>
          <cell r="E528">
            <v>0</v>
          </cell>
          <cell r="F528">
            <v>0</v>
          </cell>
          <cell r="G528" t="str">
            <v/>
          </cell>
          <cell r="H528" t="str">
            <v/>
          </cell>
          <cell r="I528">
            <v>0</v>
          </cell>
          <cell r="J528" t="str">
            <v/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</row>
        <row r="529">
          <cell r="A529" t="str">
            <v/>
          </cell>
          <cell r="B529" t="str">
            <v/>
          </cell>
          <cell r="C529" t="str">
            <v>...</v>
          </cell>
          <cell r="D529" t="str">
            <v/>
          </cell>
          <cell r="E529">
            <v>0</v>
          </cell>
          <cell r="F529">
            <v>0</v>
          </cell>
          <cell r="G529" t="str">
            <v/>
          </cell>
          <cell r="H529" t="str">
            <v/>
          </cell>
          <cell r="I529">
            <v>0</v>
          </cell>
          <cell r="J529" t="str">
            <v/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</row>
        <row r="530">
          <cell r="A530" t="str">
            <v/>
          </cell>
          <cell r="B530" t="str">
            <v/>
          </cell>
          <cell r="C530" t="str">
            <v>...</v>
          </cell>
          <cell r="D530" t="str">
            <v/>
          </cell>
          <cell r="E530">
            <v>0</v>
          </cell>
          <cell r="F530">
            <v>0</v>
          </cell>
          <cell r="G530" t="str">
            <v/>
          </cell>
          <cell r="H530" t="str">
            <v/>
          </cell>
          <cell r="I530">
            <v>0</v>
          </cell>
          <cell r="J530" t="str">
            <v/>
          </cell>
          <cell r="M530">
            <v>0</v>
          </cell>
          <cell r="N530">
            <v>0</v>
          </cell>
          <cell r="O530">
            <v>0</v>
          </cell>
          <cell r="P530">
            <v>0</v>
          </cell>
          <cell r="Q530">
            <v>0</v>
          </cell>
          <cell r="R530">
            <v>0</v>
          </cell>
          <cell r="S530">
            <v>0</v>
          </cell>
          <cell r="T530">
            <v>0</v>
          </cell>
          <cell r="U530">
            <v>0</v>
          </cell>
          <cell r="V530">
            <v>0</v>
          </cell>
          <cell r="W530">
            <v>0</v>
          </cell>
          <cell r="X530">
            <v>0</v>
          </cell>
          <cell r="Y530">
            <v>0</v>
          </cell>
        </row>
        <row r="531">
          <cell r="A531" t="str">
            <v/>
          </cell>
          <cell r="B531" t="str">
            <v/>
          </cell>
          <cell r="C531" t="str">
            <v>...</v>
          </cell>
          <cell r="D531" t="str">
            <v/>
          </cell>
          <cell r="E531">
            <v>0</v>
          </cell>
          <cell r="F531">
            <v>0</v>
          </cell>
          <cell r="G531" t="str">
            <v/>
          </cell>
          <cell r="H531" t="str">
            <v/>
          </cell>
          <cell r="I531">
            <v>0</v>
          </cell>
          <cell r="J531" t="str">
            <v/>
          </cell>
          <cell r="M531">
            <v>0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  <cell r="X531">
            <v>0</v>
          </cell>
          <cell r="Y531">
            <v>0</v>
          </cell>
        </row>
        <row r="532">
          <cell r="A532" t="str">
            <v/>
          </cell>
          <cell r="B532" t="str">
            <v/>
          </cell>
          <cell r="C532" t="str">
            <v>...</v>
          </cell>
          <cell r="D532" t="str">
            <v/>
          </cell>
          <cell r="E532">
            <v>0</v>
          </cell>
          <cell r="F532">
            <v>0</v>
          </cell>
          <cell r="G532" t="str">
            <v/>
          </cell>
          <cell r="H532" t="str">
            <v/>
          </cell>
          <cell r="I532">
            <v>0</v>
          </cell>
          <cell r="J532" t="str">
            <v/>
          </cell>
          <cell r="M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  <cell r="X532">
            <v>0</v>
          </cell>
          <cell r="Y532">
            <v>0</v>
          </cell>
        </row>
        <row r="533">
          <cell r="A533" t="str">
            <v/>
          </cell>
          <cell r="B533" t="str">
            <v/>
          </cell>
          <cell r="C533" t="str">
            <v>...</v>
          </cell>
          <cell r="D533" t="str">
            <v/>
          </cell>
          <cell r="E533">
            <v>0</v>
          </cell>
          <cell r="F533">
            <v>0</v>
          </cell>
          <cell r="G533" t="str">
            <v/>
          </cell>
          <cell r="H533" t="str">
            <v/>
          </cell>
          <cell r="I533">
            <v>0</v>
          </cell>
          <cell r="J533" t="str">
            <v/>
          </cell>
          <cell r="M533">
            <v>0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  <cell r="T533">
            <v>0</v>
          </cell>
          <cell r="U533">
            <v>0</v>
          </cell>
          <cell r="V533">
            <v>0</v>
          </cell>
          <cell r="W533">
            <v>0</v>
          </cell>
          <cell r="X533">
            <v>0</v>
          </cell>
          <cell r="Y533">
            <v>0</v>
          </cell>
        </row>
        <row r="534">
          <cell r="A534" t="str">
            <v/>
          </cell>
          <cell r="B534" t="str">
            <v/>
          </cell>
          <cell r="C534" t="str">
            <v>...</v>
          </cell>
          <cell r="D534" t="str">
            <v/>
          </cell>
          <cell r="E534">
            <v>0</v>
          </cell>
          <cell r="F534">
            <v>0</v>
          </cell>
          <cell r="G534" t="str">
            <v/>
          </cell>
          <cell r="H534" t="str">
            <v/>
          </cell>
          <cell r="I534">
            <v>0</v>
          </cell>
          <cell r="J534" t="str">
            <v/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</row>
        <row r="535">
          <cell r="A535" t="str">
            <v/>
          </cell>
          <cell r="B535" t="str">
            <v/>
          </cell>
          <cell r="C535" t="str">
            <v>...</v>
          </cell>
          <cell r="D535" t="str">
            <v/>
          </cell>
          <cell r="E535">
            <v>0</v>
          </cell>
          <cell r="F535">
            <v>0</v>
          </cell>
          <cell r="G535" t="str">
            <v/>
          </cell>
          <cell r="H535" t="str">
            <v/>
          </cell>
          <cell r="I535">
            <v>0</v>
          </cell>
          <cell r="J535" t="str">
            <v/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0</v>
          </cell>
          <cell r="W535">
            <v>0</v>
          </cell>
          <cell r="X535">
            <v>0</v>
          </cell>
          <cell r="Y535">
            <v>0</v>
          </cell>
        </row>
        <row r="536">
          <cell r="A536" t="str">
            <v/>
          </cell>
          <cell r="B536" t="str">
            <v/>
          </cell>
          <cell r="C536" t="str">
            <v>...</v>
          </cell>
          <cell r="D536" t="str">
            <v/>
          </cell>
          <cell r="E536">
            <v>0</v>
          </cell>
          <cell r="F536">
            <v>0</v>
          </cell>
          <cell r="G536" t="str">
            <v/>
          </cell>
          <cell r="H536" t="str">
            <v/>
          </cell>
          <cell r="I536">
            <v>0</v>
          </cell>
          <cell r="J536" t="str">
            <v/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  <cell r="T536">
            <v>0</v>
          </cell>
          <cell r="U536">
            <v>0</v>
          </cell>
          <cell r="V536">
            <v>0</v>
          </cell>
          <cell r="W536">
            <v>0</v>
          </cell>
          <cell r="X536">
            <v>0</v>
          </cell>
          <cell r="Y536">
            <v>0</v>
          </cell>
        </row>
        <row r="537">
          <cell r="A537" t="str">
            <v/>
          </cell>
          <cell r="B537" t="str">
            <v/>
          </cell>
          <cell r="C537" t="str">
            <v>...</v>
          </cell>
          <cell r="D537" t="str">
            <v/>
          </cell>
          <cell r="E537">
            <v>0</v>
          </cell>
          <cell r="F537">
            <v>0</v>
          </cell>
          <cell r="G537" t="str">
            <v/>
          </cell>
          <cell r="H537" t="str">
            <v/>
          </cell>
          <cell r="I537">
            <v>0</v>
          </cell>
          <cell r="J537" t="str">
            <v/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  <cell r="T537">
            <v>0</v>
          </cell>
          <cell r="U537">
            <v>0</v>
          </cell>
          <cell r="V537">
            <v>0</v>
          </cell>
          <cell r="W537">
            <v>0</v>
          </cell>
          <cell r="X537">
            <v>0</v>
          </cell>
          <cell r="Y537">
            <v>0</v>
          </cell>
        </row>
        <row r="538">
          <cell r="A538" t="str">
            <v/>
          </cell>
          <cell r="B538" t="str">
            <v/>
          </cell>
          <cell r="C538" t="str">
            <v>...</v>
          </cell>
          <cell r="D538" t="str">
            <v/>
          </cell>
          <cell r="E538">
            <v>0</v>
          </cell>
          <cell r="F538">
            <v>0</v>
          </cell>
          <cell r="G538" t="str">
            <v/>
          </cell>
          <cell r="H538" t="str">
            <v/>
          </cell>
          <cell r="I538">
            <v>0</v>
          </cell>
          <cell r="J538" t="str">
            <v/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  <cell r="T538">
            <v>0</v>
          </cell>
          <cell r="U538">
            <v>0</v>
          </cell>
          <cell r="V538">
            <v>0</v>
          </cell>
          <cell r="W538">
            <v>0</v>
          </cell>
          <cell r="X538">
            <v>0</v>
          </cell>
          <cell r="Y538">
            <v>0</v>
          </cell>
        </row>
        <row r="539">
          <cell r="A539" t="str">
            <v/>
          </cell>
          <cell r="B539" t="str">
            <v/>
          </cell>
          <cell r="C539" t="str">
            <v>...</v>
          </cell>
          <cell r="D539" t="str">
            <v/>
          </cell>
          <cell r="E539">
            <v>0</v>
          </cell>
          <cell r="F539">
            <v>0</v>
          </cell>
          <cell r="G539" t="str">
            <v/>
          </cell>
          <cell r="H539" t="str">
            <v/>
          </cell>
          <cell r="I539">
            <v>0</v>
          </cell>
          <cell r="J539" t="str">
            <v/>
          </cell>
          <cell r="M539">
            <v>0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  <cell r="T539">
            <v>0</v>
          </cell>
          <cell r="U539">
            <v>0</v>
          </cell>
          <cell r="V539">
            <v>0</v>
          </cell>
          <cell r="W539">
            <v>0</v>
          </cell>
          <cell r="X539">
            <v>0</v>
          </cell>
          <cell r="Y539">
            <v>0</v>
          </cell>
        </row>
        <row r="540">
          <cell r="A540" t="str">
            <v/>
          </cell>
          <cell r="B540" t="str">
            <v/>
          </cell>
          <cell r="C540" t="str">
            <v>...</v>
          </cell>
          <cell r="D540" t="str">
            <v/>
          </cell>
          <cell r="E540">
            <v>0</v>
          </cell>
          <cell r="F540">
            <v>0</v>
          </cell>
          <cell r="G540" t="str">
            <v/>
          </cell>
          <cell r="H540" t="str">
            <v/>
          </cell>
          <cell r="I540">
            <v>0</v>
          </cell>
          <cell r="J540" t="str">
            <v/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</row>
        <row r="541">
          <cell r="A541" t="str">
            <v/>
          </cell>
          <cell r="B541" t="str">
            <v/>
          </cell>
          <cell r="C541" t="str">
            <v>...</v>
          </cell>
          <cell r="D541" t="str">
            <v/>
          </cell>
          <cell r="E541">
            <v>0</v>
          </cell>
          <cell r="F541">
            <v>0</v>
          </cell>
          <cell r="G541" t="str">
            <v/>
          </cell>
          <cell r="H541" t="str">
            <v/>
          </cell>
          <cell r="I541">
            <v>0</v>
          </cell>
          <cell r="J541" t="str">
            <v/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</row>
        <row r="542">
          <cell r="A542" t="str">
            <v/>
          </cell>
          <cell r="B542" t="str">
            <v/>
          </cell>
          <cell r="C542" t="str">
            <v>...</v>
          </cell>
          <cell r="D542" t="str">
            <v/>
          </cell>
          <cell r="E542">
            <v>0</v>
          </cell>
          <cell r="F542">
            <v>0</v>
          </cell>
          <cell r="G542" t="str">
            <v/>
          </cell>
          <cell r="H542" t="str">
            <v/>
          </cell>
          <cell r="I542">
            <v>0</v>
          </cell>
          <cell r="J542" t="str">
            <v/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0</v>
          </cell>
          <cell r="W542">
            <v>0</v>
          </cell>
          <cell r="X542">
            <v>0</v>
          </cell>
          <cell r="Y542">
            <v>0</v>
          </cell>
        </row>
        <row r="543">
          <cell r="A543" t="str">
            <v/>
          </cell>
          <cell r="B543" t="str">
            <v/>
          </cell>
          <cell r="C543" t="str">
            <v>...</v>
          </cell>
          <cell r="D543" t="str">
            <v/>
          </cell>
          <cell r="E543">
            <v>0</v>
          </cell>
          <cell r="F543">
            <v>0</v>
          </cell>
          <cell r="G543" t="str">
            <v/>
          </cell>
          <cell r="H543" t="str">
            <v/>
          </cell>
          <cell r="I543">
            <v>0</v>
          </cell>
          <cell r="J543" t="str">
            <v/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</row>
        <row r="544">
          <cell r="A544" t="str">
            <v/>
          </cell>
          <cell r="B544" t="str">
            <v/>
          </cell>
          <cell r="C544" t="str">
            <v>...</v>
          </cell>
          <cell r="D544" t="str">
            <v/>
          </cell>
          <cell r="E544">
            <v>0</v>
          </cell>
          <cell r="F544">
            <v>0</v>
          </cell>
          <cell r="G544" t="str">
            <v/>
          </cell>
          <cell r="H544" t="str">
            <v/>
          </cell>
          <cell r="I544">
            <v>0</v>
          </cell>
          <cell r="J544" t="str">
            <v/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</row>
        <row r="545">
          <cell r="A545" t="str">
            <v/>
          </cell>
          <cell r="B545" t="str">
            <v/>
          </cell>
          <cell r="C545" t="str">
            <v>...</v>
          </cell>
          <cell r="D545" t="str">
            <v/>
          </cell>
          <cell r="E545">
            <v>0</v>
          </cell>
          <cell r="F545">
            <v>0</v>
          </cell>
          <cell r="G545" t="str">
            <v/>
          </cell>
          <cell r="H545" t="str">
            <v/>
          </cell>
          <cell r="I545">
            <v>0</v>
          </cell>
          <cell r="J545" t="str">
            <v/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</row>
        <row r="546">
          <cell r="A546" t="str">
            <v/>
          </cell>
          <cell r="B546" t="str">
            <v/>
          </cell>
          <cell r="C546" t="str">
            <v>...</v>
          </cell>
          <cell r="D546" t="str">
            <v/>
          </cell>
          <cell r="E546">
            <v>0</v>
          </cell>
          <cell r="F546">
            <v>0</v>
          </cell>
          <cell r="G546" t="str">
            <v/>
          </cell>
          <cell r="H546" t="str">
            <v/>
          </cell>
          <cell r="I546">
            <v>0</v>
          </cell>
          <cell r="J546" t="str">
            <v/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</row>
        <row r="547">
          <cell r="A547" t="str">
            <v/>
          </cell>
          <cell r="B547" t="str">
            <v/>
          </cell>
          <cell r="C547" t="str">
            <v>...</v>
          </cell>
          <cell r="D547" t="str">
            <v/>
          </cell>
          <cell r="E547">
            <v>0</v>
          </cell>
          <cell r="F547">
            <v>0</v>
          </cell>
          <cell r="G547" t="str">
            <v/>
          </cell>
          <cell r="H547" t="str">
            <v/>
          </cell>
          <cell r="I547">
            <v>0</v>
          </cell>
          <cell r="J547" t="str">
            <v/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  <cell r="X547">
            <v>0</v>
          </cell>
          <cell r="Y547">
            <v>0</v>
          </cell>
        </row>
        <row r="548">
          <cell r="A548" t="str">
            <v/>
          </cell>
          <cell r="B548" t="str">
            <v/>
          </cell>
          <cell r="C548" t="str">
            <v>...</v>
          </cell>
          <cell r="D548" t="str">
            <v/>
          </cell>
          <cell r="E548">
            <v>0</v>
          </cell>
          <cell r="F548">
            <v>0</v>
          </cell>
          <cell r="G548" t="str">
            <v/>
          </cell>
          <cell r="H548" t="str">
            <v/>
          </cell>
          <cell r="I548">
            <v>0</v>
          </cell>
          <cell r="J548" t="str">
            <v/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</row>
        <row r="549">
          <cell r="A549" t="str">
            <v/>
          </cell>
          <cell r="B549" t="str">
            <v/>
          </cell>
          <cell r="C549" t="str">
            <v>...</v>
          </cell>
          <cell r="D549" t="str">
            <v/>
          </cell>
          <cell r="E549">
            <v>0</v>
          </cell>
          <cell r="F549">
            <v>0</v>
          </cell>
          <cell r="G549" t="str">
            <v/>
          </cell>
          <cell r="H549" t="str">
            <v/>
          </cell>
          <cell r="I549">
            <v>0</v>
          </cell>
          <cell r="J549" t="str">
            <v/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0</v>
          </cell>
          <cell r="T549">
            <v>0</v>
          </cell>
          <cell r="U549">
            <v>0</v>
          </cell>
          <cell r="V549">
            <v>0</v>
          </cell>
          <cell r="W549">
            <v>0</v>
          </cell>
          <cell r="X549">
            <v>0</v>
          </cell>
          <cell r="Y549">
            <v>0</v>
          </cell>
        </row>
        <row r="550">
          <cell r="A550" t="str">
            <v/>
          </cell>
          <cell r="B550" t="str">
            <v/>
          </cell>
          <cell r="C550" t="str">
            <v>...</v>
          </cell>
          <cell r="D550" t="str">
            <v/>
          </cell>
          <cell r="E550">
            <v>0</v>
          </cell>
          <cell r="F550">
            <v>0</v>
          </cell>
          <cell r="G550" t="str">
            <v/>
          </cell>
          <cell r="H550" t="str">
            <v/>
          </cell>
          <cell r="I550">
            <v>0</v>
          </cell>
          <cell r="J550" t="str">
            <v/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  <cell r="X550">
            <v>0</v>
          </cell>
          <cell r="Y550">
            <v>0</v>
          </cell>
        </row>
        <row r="551">
          <cell r="A551" t="str">
            <v/>
          </cell>
          <cell r="B551" t="str">
            <v/>
          </cell>
          <cell r="C551" t="str">
            <v>...</v>
          </cell>
          <cell r="D551" t="str">
            <v/>
          </cell>
          <cell r="E551">
            <v>0</v>
          </cell>
          <cell r="F551">
            <v>0</v>
          </cell>
          <cell r="G551" t="str">
            <v/>
          </cell>
          <cell r="H551" t="str">
            <v/>
          </cell>
          <cell r="I551">
            <v>0</v>
          </cell>
          <cell r="J551" t="str">
            <v/>
          </cell>
          <cell r="M551">
            <v>0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R551">
            <v>0</v>
          </cell>
          <cell r="S551">
            <v>0</v>
          </cell>
          <cell r="T551">
            <v>0</v>
          </cell>
          <cell r="U551">
            <v>0</v>
          </cell>
          <cell r="V551">
            <v>0</v>
          </cell>
          <cell r="W551">
            <v>0</v>
          </cell>
          <cell r="X551">
            <v>0</v>
          </cell>
          <cell r="Y551">
            <v>0</v>
          </cell>
        </row>
        <row r="552">
          <cell r="A552" t="str">
            <v/>
          </cell>
          <cell r="B552" t="str">
            <v/>
          </cell>
          <cell r="C552" t="str">
            <v>...</v>
          </cell>
          <cell r="D552" t="str">
            <v/>
          </cell>
          <cell r="E552">
            <v>0</v>
          </cell>
          <cell r="F552">
            <v>0</v>
          </cell>
          <cell r="G552" t="str">
            <v/>
          </cell>
          <cell r="H552" t="str">
            <v/>
          </cell>
          <cell r="I552">
            <v>0</v>
          </cell>
          <cell r="J552" t="str">
            <v/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>
            <v>0</v>
          </cell>
          <cell r="S552">
            <v>0</v>
          </cell>
          <cell r="T552">
            <v>0</v>
          </cell>
          <cell r="U552">
            <v>0</v>
          </cell>
          <cell r="V552">
            <v>0</v>
          </cell>
          <cell r="W552">
            <v>0</v>
          </cell>
          <cell r="X552">
            <v>0</v>
          </cell>
          <cell r="Y552">
            <v>0</v>
          </cell>
        </row>
        <row r="553">
          <cell r="A553" t="str">
            <v/>
          </cell>
          <cell r="B553" t="str">
            <v/>
          </cell>
          <cell r="C553" t="str">
            <v>...</v>
          </cell>
          <cell r="D553" t="str">
            <v/>
          </cell>
          <cell r="E553">
            <v>0</v>
          </cell>
          <cell r="F553">
            <v>0</v>
          </cell>
          <cell r="G553" t="str">
            <v/>
          </cell>
          <cell r="H553" t="str">
            <v/>
          </cell>
          <cell r="I553">
            <v>0</v>
          </cell>
          <cell r="J553" t="str">
            <v/>
          </cell>
          <cell r="M553">
            <v>0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  <cell r="T553">
            <v>0</v>
          </cell>
          <cell r="U553">
            <v>0</v>
          </cell>
          <cell r="V553">
            <v>0</v>
          </cell>
          <cell r="W553">
            <v>0</v>
          </cell>
          <cell r="X553">
            <v>0</v>
          </cell>
          <cell r="Y553">
            <v>0</v>
          </cell>
        </row>
        <row r="554">
          <cell r="A554" t="str">
            <v/>
          </cell>
          <cell r="B554" t="str">
            <v/>
          </cell>
          <cell r="C554" t="str">
            <v>...</v>
          </cell>
          <cell r="D554" t="str">
            <v/>
          </cell>
          <cell r="E554">
            <v>0</v>
          </cell>
          <cell r="F554">
            <v>0</v>
          </cell>
          <cell r="G554" t="str">
            <v/>
          </cell>
          <cell r="H554" t="str">
            <v/>
          </cell>
          <cell r="I554">
            <v>0</v>
          </cell>
          <cell r="J554" t="str">
            <v/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0</v>
          </cell>
          <cell r="W554">
            <v>0</v>
          </cell>
          <cell r="X554">
            <v>0</v>
          </cell>
          <cell r="Y554">
            <v>0</v>
          </cell>
        </row>
        <row r="555">
          <cell r="A555" t="str">
            <v/>
          </cell>
          <cell r="B555" t="str">
            <v/>
          </cell>
          <cell r="C555" t="str">
            <v>...</v>
          </cell>
          <cell r="D555" t="str">
            <v/>
          </cell>
          <cell r="E555">
            <v>0</v>
          </cell>
          <cell r="F555">
            <v>0</v>
          </cell>
          <cell r="G555" t="str">
            <v/>
          </cell>
          <cell r="H555" t="str">
            <v/>
          </cell>
          <cell r="I555">
            <v>0</v>
          </cell>
          <cell r="J555" t="str">
            <v/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  <cell r="T555">
            <v>0</v>
          </cell>
          <cell r="U555">
            <v>0</v>
          </cell>
          <cell r="V555">
            <v>0</v>
          </cell>
          <cell r="W555">
            <v>0</v>
          </cell>
          <cell r="X555">
            <v>0</v>
          </cell>
          <cell r="Y555">
            <v>0</v>
          </cell>
        </row>
        <row r="556">
          <cell r="A556" t="str">
            <v/>
          </cell>
          <cell r="B556" t="str">
            <v/>
          </cell>
          <cell r="C556" t="str">
            <v>...</v>
          </cell>
          <cell r="D556" t="str">
            <v/>
          </cell>
          <cell r="E556">
            <v>0</v>
          </cell>
          <cell r="F556">
            <v>0</v>
          </cell>
          <cell r="G556" t="str">
            <v/>
          </cell>
          <cell r="H556" t="str">
            <v/>
          </cell>
          <cell r="I556">
            <v>0</v>
          </cell>
          <cell r="J556" t="str">
            <v/>
          </cell>
          <cell r="M556">
            <v>0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  <cell r="R556">
            <v>0</v>
          </cell>
          <cell r="S556">
            <v>0</v>
          </cell>
          <cell r="T556">
            <v>0</v>
          </cell>
          <cell r="U556">
            <v>0</v>
          </cell>
          <cell r="V556">
            <v>0</v>
          </cell>
          <cell r="W556">
            <v>0</v>
          </cell>
          <cell r="X556">
            <v>0</v>
          </cell>
          <cell r="Y556">
            <v>0</v>
          </cell>
        </row>
        <row r="557">
          <cell r="A557" t="str">
            <v/>
          </cell>
          <cell r="B557" t="str">
            <v/>
          </cell>
          <cell r="C557" t="str">
            <v>...</v>
          </cell>
          <cell r="D557" t="str">
            <v/>
          </cell>
          <cell r="E557">
            <v>0</v>
          </cell>
          <cell r="F557">
            <v>0</v>
          </cell>
          <cell r="G557" t="str">
            <v/>
          </cell>
          <cell r="H557" t="str">
            <v/>
          </cell>
          <cell r="I557">
            <v>0</v>
          </cell>
          <cell r="J557" t="str">
            <v/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  <cell r="T557">
            <v>0</v>
          </cell>
          <cell r="U557">
            <v>0</v>
          </cell>
          <cell r="V557">
            <v>0</v>
          </cell>
          <cell r="W557">
            <v>0</v>
          </cell>
          <cell r="X557">
            <v>0</v>
          </cell>
          <cell r="Y557">
            <v>0</v>
          </cell>
        </row>
        <row r="558">
          <cell r="A558" t="str">
            <v/>
          </cell>
          <cell r="B558" t="str">
            <v/>
          </cell>
          <cell r="C558" t="str">
            <v>...</v>
          </cell>
          <cell r="D558" t="str">
            <v/>
          </cell>
          <cell r="E558">
            <v>0</v>
          </cell>
          <cell r="F558">
            <v>0</v>
          </cell>
          <cell r="G558" t="str">
            <v/>
          </cell>
          <cell r="H558" t="str">
            <v/>
          </cell>
          <cell r="I558">
            <v>0</v>
          </cell>
          <cell r="J558" t="str">
            <v/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  <cell r="V558">
            <v>0</v>
          </cell>
          <cell r="W558">
            <v>0</v>
          </cell>
          <cell r="X558">
            <v>0</v>
          </cell>
          <cell r="Y558">
            <v>0</v>
          </cell>
        </row>
        <row r="559">
          <cell r="A559" t="str">
            <v/>
          </cell>
          <cell r="B559" t="str">
            <v/>
          </cell>
          <cell r="C559" t="str">
            <v>...</v>
          </cell>
          <cell r="D559" t="str">
            <v/>
          </cell>
          <cell r="E559">
            <v>0</v>
          </cell>
          <cell r="F559">
            <v>0</v>
          </cell>
          <cell r="G559" t="str">
            <v/>
          </cell>
          <cell r="H559" t="str">
            <v/>
          </cell>
          <cell r="I559">
            <v>0</v>
          </cell>
          <cell r="J559" t="str">
            <v/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  <cell r="T559">
            <v>0</v>
          </cell>
          <cell r="U559">
            <v>0</v>
          </cell>
          <cell r="V559">
            <v>0</v>
          </cell>
          <cell r="W559">
            <v>0</v>
          </cell>
          <cell r="X559">
            <v>0</v>
          </cell>
          <cell r="Y559">
            <v>0</v>
          </cell>
        </row>
        <row r="560">
          <cell r="A560" t="str">
            <v/>
          </cell>
          <cell r="B560" t="str">
            <v/>
          </cell>
          <cell r="C560" t="str">
            <v>...</v>
          </cell>
          <cell r="D560" t="str">
            <v/>
          </cell>
          <cell r="E560">
            <v>0</v>
          </cell>
          <cell r="F560">
            <v>0</v>
          </cell>
          <cell r="G560" t="str">
            <v/>
          </cell>
          <cell r="H560" t="str">
            <v/>
          </cell>
          <cell r="I560">
            <v>0</v>
          </cell>
          <cell r="J560" t="str">
            <v/>
          </cell>
          <cell r="M560">
            <v>0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  <cell r="T560">
            <v>0</v>
          </cell>
          <cell r="U560">
            <v>0</v>
          </cell>
          <cell r="V560">
            <v>0</v>
          </cell>
          <cell r="W560">
            <v>0</v>
          </cell>
          <cell r="X560">
            <v>0</v>
          </cell>
          <cell r="Y560">
            <v>0</v>
          </cell>
        </row>
        <row r="561">
          <cell r="A561" t="str">
            <v/>
          </cell>
          <cell r="B561" t="str">
            <v/>
          </cell>
          <cell r="C561" t="str">
            <v>...</v>
          </cell>
          <cell r="D561" t="str">
            <v/>
          </cell>
          <cell r="E561">
            <v>0</v>
          </cell>
          <cell r="F561">
            <v>0</v>
          </cell>
          <cell r="G561" t="str">
            <v/>
          </cell>
          <cell r="H561" t="str">
            <v/>
          </cell>
          <cell r="I561">
            <v>0</v>
          </cell>
          <cell r="J561" t="str">
            <v/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  <cell r="X561">
            <v>0</v>
          </cell>
          <cell r="Y561">
            <v>0</v>
          </cell>
        </row>
        <row r="562">
          <cell r="A562" t="str">
            <v/>
          </cell>
          <cell r="B562" t="str">
            <v/>
          </cell>
          <cell r="C562" t="str">
            <v>...</v>
          </cell>
          <cell r="D562" t="str">
            <v/>
          </cell>
          <cell r="E562">
            <v>0</v>
          </cell>
          <cell r="F562">
            <v>0</v>
          </cell>
          <cell r="G562" t="str">
            <v/>
          </cell>
          <cell r="H562" t="str">
            <v/>
          </cell>
          <cell r="I562">
            <v>0</v>
          </cell>
          <cell r="J562" t="str">
            <v/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0</v>
          </cell>
        </row>
        <row r="563">
          <cell r="A563" t="str">
            <v/>
          </cell>
          <cell r="B563" t="str">
            <v/>
          </cell>
          <cell r="C563" t="str">
            <v>...</v>
          </cell>
          <cell r="D563" t="str">
            <v/>
          </cell>
          <cell r="E563">
            <v>0</v>
          </cell>
          <cell r="F563">
            <v>0</v>
          </cell>
          <cell r="G563" t="str">
            <v/>
          </cell>
          <cell r="H563" t="str">
            <v/>
          </cell>
          <cell r="I563">
            <v>0</v>
          </cell>
          <cell r="J563" t="str">
            <v/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</row>
        <row r="564">
          <cell r="A564" t="str">
            <v/>
          </cell>
          <cell r="B564" t="str">
            <v/>
          </cell>
          <cell r="C564" t="str">
            <v>...</v>
          </cell>
          <cell r="D564" t="str">
            <v/>
          </cell>
          <cell r="E564">
            <v>0</v>
          </cell>
          <cell r="F564">
            <v>0</v>
          </cell>
          <cell r="G564" t="str">
            <v/>
          </cell>
          <cell r="H564" t="str">
            <v/>
          </cell>
          <cell r="I564">
            <v>0</v>
          </cell>
          <cell r="J564" t="str">
            <v/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  <cell r="T564">
            <v>0</v>
          </cell>
          <cell r="U564">
            <v>0</v>
          </cell>
          <cell r="V564">
            <v>0</v>
          </cell>
          <cell r="W564">
            <v>0</v>
          </cell>
          <cell r="X564">
            <v>0</v>
          </cell>
          <cell r="Y564">
            <v>0</v>
          </cell>
        </row>
        <row r="565">
          <cell r="A565" t="str">
            <v/>
          </cell>
          <cell r="B565" t="str">
            <v/>
          </cell>
          <cell r="C565" t="str">
            <v>...</v>
          </cell>
          <cell r="D565" t="str">
            <v/>
          </cell>
          <cell r="E565">
            <v>0</v>
          </cell>
          <cell r="F565">
            <v>0</v>
          </cell>
          <cell r="G565" t="str">
            <v/>
          </cell>
          <cell r="H565" t="str">
            <v/>
          </cell>
          <cell r="I565">
            <v>0</v>
          </cell>
          <cell r="J565" t="str">
            <v/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0</v>
          </cell>
        </row>
        <row r="566">
          <cell r="A566" t="str">
            <v/>
          </cell>
          <cell r="B566" t="str">
            <v/>
          </cell>
          <cell r="C566" t="str">
            <v>...</v>
          </cell>
          <cell r="D566" t="str">
            <v/>
          </cell>
          <cell r="E566">
            <v>0</v>
          </cell>
          <cell r="F566">
            <v>0</v>
          </cell>
          <cell r="G566" t="str">
            <v/>
          </cell>
          <cell r="H566" t="str">
            <v/>
          </cell>
          <cell r="I566">
            <v>0</v>
          </cell>
          <cell r="J566" t="str">
            <v/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  <cell r="X566">
            <v>0</v>
          </cell>
          <cell r="Y566">
            <v>0</v>
          </cell>
        </row>
        <row r="567">
          <cell r="A567" t="str">
            <v/>
          </cell>
          <cell r="B567" t="str">
            <v/>
          </cell>
          <cell r="C567" t="str">
            <v>...</v>
          </cell>
          <cell r="D567" t="str">
            <v/>
          </cell>
          <cell r="E567">
            <v>0</v>
          </cell>
          <cell r="F567">
            <v>0</v>
          </cell>
          <cell r="G567" t="str">
            <v/>
          </cell>
          <cell r="H567" t="str">
            <v/>
          </cell>
          <cell r="I567">
            <v>0</v>
          </cell>
          <cell r="J567" t="str">
            <v/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0</v>
          </cell>
          <cell r="U567">
            <v>0</v>
          </cell>
          <cell r="V567">
            <v>0</v>
          </cell>
          <cell r="W567">
            <v>0</v>
          </cell>
          <cell r="X567">
            <v>0</v>
          </cell>
          <cell r="Y567">
            <v>0</v>
          </cell>
        </row>
        <row r="568">
          <cell r="A568" t="str">
            <v/>
          </cell>
          <cell r="B568" t="str">
            <v/>
          </cell>
          <cell r="C568" t="str">
            <v>...</v>
          </cell>
          <cell r="D568" t="str">
            <v/>
          </cell>
          <cell r="E568">
            <v>0</v>
          </cell>
          <cell r="F568">
            <v>0</v>
          </cell>
          <cell r="G568" t="str">
            <v/>
          </cell>
          <cell r="H568" t="str">
            <v/>
          </cell>
          <cell r="I568">
            <v>0</v>
          </cell>
          <cell r="J568" t="str">
            <v/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  <cell r="T568">
            <v>0</v>
          </cell>
          <cell r="U568">
            <v>0</v>
          </cell>
          <cell r="V568">
            <v>0</v>
          </cell>
          <cell r="W568">
            <v>0</v>
          </cell>
          <cell r="X568">
            <v>0</v>
          </cell>
          <cell r="Y568">
            <v>0</v>
          </cell>
        </row>
        <row r="569">
          <cell r="A569" t="str">
            <v/>
          </cell>
          <cell r="B569" t="str">
            <v/>
          </cell>
          <cell r="C569" t="str">
            <v>...</v>
          </cell>
          <cell r="D569" t="str">
            <v/>
          </cell>
          <cell r="E569">
            <v>0</v>
          </cell>
          <cell r="F569">
            <v>0</v>
          </cell>
          <cell r="G569" t="str">
            <v/>
          </cell>
          <cell r="H569" t="str">
            <v/>
          </cell>
          <cell r="I569">
            <v>0</v>
          </cell>
          <cell r="J569" t="str">
            <v/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  <cell r="X569">
            <v>0</v>
          </cell>
          <cell r="Y569">
            <v>0</v>
          </cell>
        </row>
        <row r="570">
          <cell r="A570" t="str">
            <v/>
          </cell>
          <cell r="B570" t="str">
            <v/>
          </cell>
          <cell r="C570" t="str">
            <v>...</v>
          </cell>
          <cell r="D570" t="str">
            <v/>
          </cell>
          <cell r="E570">
            <v>0</v>
          </cell>
          <cell r="F570">
            <v>0</v>
          </cell>
          <cell r="G570" t="str">
            <v/>
          </cell>
          <cell r="H570" t="str">
            <v/>
          </cell>
          <cell r="I570">
            <v>0</v>
          </cell>
          <cell r="J570" t="str">
            <v/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0</v>
          </cell>
        </row>
        <row r="571">
          <cell r="A571" t="str">
            <v/>
          </cell>
          <cell r="B571" t="str">
            <v/>
          </cell>
          <cell r="C571" t="str">
            <v>...</v>
          </cell>
          <cell r="D571" t="str">
            <v/>
          </cell>
          <cell r="E571">
            <v>0</v>
          </cell>
          <cell r="F571">
            <v>0</v>
          </cell>
          <cell r="G571" t="str">
            <v/>
          </cell>
          <cell r="H571" t="str">
            <v/>
          </cell>
          <cell r="I571">
            <v>0</v>
          </cell>
          <cell r="J571" t="str">
            <v/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  <cell r="X571">
            <v>0</v>
          </cell>
          <cell r="Y571">
            <v>0</v>
          </cell>
        </row>
        <row r="572">
          <cell r="A572" t="str">
            <v/>
          </cell>
          <cell r="B572" t="str">
            <v/>
          </cell>
          <cell r="C572" t="str">
            <v>...</v>
          </cell>
          <cell r="D572" t="str">
            <v/>
          </cell>
          <cell r="E572">
            <v>0</v>
          </cell>
          <cell r="F572">
            <v>0</v>
          </cell>
          <cell r="G572" t="str">
            <v/>
          </cell>
          <cell r="H572" t="str">
            <v/>
          </cell>
          <cell r="I572">
            <v>0</v>
          </cell>
          <cell r="J572" t="str">
            <v/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  <cell r="X572">
            <v>0</v>
          </cell>
          <cell r="Y572">
            <v>0</v>
          </cell>
        </row>
        <row r="573">
          <cell r="A573" t="str">
            <v/>
          </cell>
          <cell r="B573" t="str">
            <v/>
          </cell>
          <cell r="C573" t="str">
            <v>...</v>
          </cell>
          <cell r="D573" t="str">
            <v/>
          </cell>
          <cell r="E573">
            <v>0</v>
          </cell>
          <cell r="F573">
            <v>0</v>
          </cell>
          <cell r="G573" t="str">
            <v/>
          </cell>
          <cell r="H573" t="str">
            <v/>
          </cell>
          <cell r="I573">
            <v>0</v>
          </cell>
          <cell r="J573" t="str">
            <v/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  <cell r="X573">
            <v>0</v>
          </cell>
          <cell r="Y573">
            <v>0</v>
          </cell>
        </row>
        <row r="574">
          <cell r="A574" t="str">
            <v/>
          </cell>
          <cell r="B574" t="str">
            <v/>
          </cell>
          <cell r="C574" t="str">
            <v>...</v>
          </cell>
          <cell r="D574" t="str">
            <v/>
          </cell>
          <cell r="E574">
            <v>0</v>
          </cell>
          <cell r="F574">
            <v>0</v>
          </cell>
          <cell r="G574" t="str">
            <v/>
          </cell>
          <cell r="H574" t="str">
            <v/>
          </cell>
          <cell r="I574">
            <v>0</v>
          </cell>
          <cell r="J574" t="str">
            <v/>
          </cell>
          <cell r="M574">
            <v>0</v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  <cell r="R574">
            <v>0</v>
          </cell>
          <cell r="S574">
            <v>0</v>
          </cell>
          <cell r="T574">
            <v>0</v>
          </cell>
          <cell r="U574">
            <v>0</v>
          </cell>
          <cell r="V574">
            <v>0</v>
          </cell>
          <cell r="W574">
            <v>0</v>
          </cell>
          <cell r="X574">
            <v>0</v>
          </cell>
          <cell r="Y574">
            <v>0</v>
          </cell>
        </row>
        <row r="575">
          <cell r="A575" t="str">
            <v/>
          </cell>
          <cell r="B575" t="str">
            <v/>
          </cell>
          <cell r="C575" t="str">
            <v>...</v>
          </cell>
          <cell r="D575" t="str">
            <v/>
          </cell>
          <cell r="E575">
            <v>0</v>
          </cell>
          <cell r="F575">
            <v>0</v>
          </cell>
          <cell r="G575" t="str">
            <v/>
          </cell>
          <cell r="H575" t="str">
            <v/>
          </cell>
          <cell r="I575">
            <v>0</v>
          </cell>
          <cell r="J575" t="str">
            <v/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  <cell r="X575">
            <v>0</v>
          </cell>
          <cell r="Y575">
            <v>0</v>
          </cell>
        </row>
        <row r="576">
          <cell r="A576" t="str">
            <v/>
          </cell>
          <cell r="B576" t="str">
            <v/>
          </cell>
          <cell r="C576" t="str">
            <v>...</v>
          </cell>
          <cell r="D576" t="str">
            <v/>
          </cell>
          <cell r="E576">
            <v>0</v>
          </cell>
          <cell r="F576">
            <v>0</v>
          </cell>
          <cell r="G576" t="str">
            <v/>
          </cell>
          <cell r="H576" t="str">
            <v/>
          </cell>
          <cell r="I576">
            <v>0</v>
          </cell>
          <cell r="J576" t="str">
            <v/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  <cell r="T576">
            <v>0</v>
          </cell>
          <cell r="U576">
            <v>0</v>
          </cell>
          <cell r="V576">
            <v>0</v>
          </cell>
          <cell r="W576">
            <v>0</v>
          </cell>
          <cell r="X576">
            <v>0</v>
          </cell>
          <cell r="Y576">
            <v>0</v>
          </cell>
        </row>
        <row r="577">
          <cell r="A577" t="str">
            <v/>
          </cell>
          <cell r="B577" t="str">
            <v/>
          </cell>
          <cell r="C577" t="str">
            <v>...</v>
          </cell>
          <cell r="D577" t="str">
            <v/>
          </cell>
          <cell r="E577">
            <v>0</v>
          </cell>
          <cell r="F577">
            <v>0</v>
          </cell>
          <cell r="G577" t="str">
            <v/>
          </cell>
          <cell r="H577" t="str">
            <v/>
          </cell>
          <cell r="I577">
            <v>0</v>
          </cell>
          <cell r="J577" t="str">
            <v/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0</v>
          </cell>
          <cell r="W577">
            <v>0</v>
          </cell>
          <cell r="X577">
            <v>0</v>
          </cell>
          <cell r="Y577">
            <v>0</v>
          </cell>
        </row>
        <row r="578">
          <cell r="A578" t="str">
            <v/>
          </cell>
          <cell r="B578" t="str">
            <v/>
          </cell>
          <cell r="C578" t="str">
            <v>...</v>
          </cell>
          <cell r="D578" t="str">
            <v/>
          </cell>
          <cell r="E578">
            <v>0</v>
          </cell>
          <cell r="F578">
            <v>0</v>
          </cell>
          <cell r="G578" t="str">
            <v/>
          </cell>
          <cell r="H578" t="str">
            <v/>
          </cell>
          <cell r="I578">
            <v>0</v>
          </cell>
          <cell r="J578" t="str">
            <v/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  <cell r="X578">
            <v>0</v>
          </cell>
          <cell r="Y578">
            <v>0</v>
          </cell>
        </row>
        <row r="579">
          <cell r="A579" t="str">
            <v/>
          </cell>
          <cell r="B579" t="str">
            <v/>
          </cell>
          <cell r="C579" t="str">
            <v>...</v>
          </cell>
          <cell r="D579" t="str">
            <v/>
          </cell>
          <cell r="E579">
            <v>0</v>
          </cell>
          <cell r="F579">
            <v>0</v>
          </cell>
          <cell r="G579" t="str">
            <v/>
          </cell>
          <cell r="H579" t="str">
            <v/>
          </cell>
          <cell r="I579">
            <v>0</v>
          </cell>
          <cell r="J579" t="str">
            <v/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  <cell r="X579">
            <v>0</v>
          </cell>
          <cell r="Y579">
            <v>0</v>
          </cell>
        </row>
        <row r="580">
          <cell r="A580" t="str">
            <v/>
          </cell>
          <cell r="B580" t="str">
            <v/>
          </cell>
          <cell r="C580" t="str">
            <v>...</v>
          </cell>
          <cell r="D580" t="str">
            <v/>
          </cell>
          <cell r="E580">
            <v>0</v>
          </cell>
          <cell r="F580">
            <v>0</v>
          </cell>
          <cell r="G580" t="str">
            <v/>
          </cell>
          <cell r="H580" t="str">
            <v/>
          </cell>
          <cell r="I580">
            <v>0</v>
          </cell>
          <cell r="J580" t="str">
            <v/>
          </cell>
          <cell r="M580">
            <v>0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R580">
            <v>0</v>
          </cell>
          <cell r="S580">
            <v>0</v>
          </cell>
          <cell r="T580">
            <v>0</v>
          </cell>
          <cell r="U580">
            <v>0</v>
          </cell>
          <cell r="V580">
            <v>0</v>
          </cell>
          <cell r="W580">
            <v>0</v>
          </cell>
          <cell r="X580">
            <v>0</v>
          </cell>
          <cell r="Y580">
            <v>0</v>
          </cell>
        </row>
        <row r="581">
          <cell r="A581" t="str">
            <v/>
          </cell>
          <cell r="B581" t="str">
            <v/>
          </cell>
          <cell r="C581" t="str">
            <v>...</v>
          </cell>
          <cell r="D581" t="str">
            <v/>
          </cell>
          <cell r="E581">
            <v>0</v>
          </cell>
          <cell r="F581">
            <v>0</v>
          </cell>
          <cell r="G581" t="str">
            <v/>
          </cell>
          <cell r="H581" t="str">
            <v/>
          </cell>
          <cell r="I581">
            <v>0</v>
          </cell>
          <cell r="J581" t="str">
            <v/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  <cell r="T581">
            <v>0</v>
          </cell>
          <cell r="U581">
            <v>0</v>
          </cell>
          <cell r="V581">
            <v>0</v>
          </cell>
          <cell r="W581">
            <v>0</v>
          </cell>
          <cell r="X581">
            <v>0</v>
          </cell>
          <cell r="Y581">
            <v>0</v>
          </cell>
        </row>
        <row r="582">
          <cell r="A582" t="str">
            <v/>
          </cell>
          <cell r="B582" t="str">
            <v/>
          </cell>
          <cell r="C582" t="str">
            <v>...</v>
          </cell>
          <cell r="D582" t="str">
            <v/>
          </cell>
          <cell r="E582">
            <v>0</v>
          </cell>
          <cell r="F582">
            <v>0</v>
          </cell>
          <cell r="G582" t="str">
            <v/>
          </cell>
          <cell r="H582" t="str">
            <v/>
          </cell>
          <cell r="I582">
            <v>0</v>
          </cell>
          <cell r="J582" t="str">
            <v/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  <cell r="X582">
            <v>0</v>
          </cell>
          <cell r="Y582">
            <v>0</v>
          </cell>
        </row>
        <row r="583">
          <cell r="A583" t="str">
            <v/>
          </cell>
          <cell r="B583" t="str">
            <v/>
          </cell>
          <cell r="C583" t="str">
            <v>...</v>
          </cell>
          <cell r="D583" t="str">
            <v/>
          </cell>
          <cell r="E583">
            <v>0</v>
          </cell>
          <cell r="F583">
            <v>0</v>
          </cell>
          <cell r="G583" t="str">
            <v/>
          </cell>
          <cell r="H583" t="str">
            <v/>
          </cell>
          <cell r="I583">
            <v>0</v>
          </cell>
          <cell r="J583" t="str">
            <v/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  <cell r="T583">
            <v>0</v>
          </cell>
          <cell r="U583">
            <v>0</v>
          </cell>
          <cell r="V583">
            <v>0</v>
          </cell>
          <cell r="W583">
            <v>0</v>
          </cell>
          <cell r="X583">
            <v>0</v>
          </cell>
          <cell r="Y583">
            <v>0</v>
          </cell>
        </row>
        <row r="584">
          <cell r="A584" t="str">
            <v/>
          </cell>
          <cell r="B584" t="str">
            <v/>
          </cell>
          <cell r="C584" t="str">
            <v>...</v>
          </cell>
          <cell r="D584" t="str">
            <v/>
          </cell>
          <cell r="E584">
            <v>0</v>
          </cell>
          <cell r="F584">
            <v>0</v>
          </cell>
          <cell r="G584" t="str">
            <v/>
          </cell>
          <cell r="H584" t="str">
            <v/>
          </cell>
          <cell r="I584">
            <v>0</v>
          </cell>
          <cell r="J584" t="str">
            <v/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  <cell r="X584">
            <v>0</v>
          </cell>
          <cell r="Y584">
            <v>0</v>
          </cell>
        </row>
        <row r="585">
          <cell r="A585" t="str">
            <v/>
          </cell>
          <cell r="B585" t="str">
            <v/>
          </cell>
          <cell r="C585" t="str">
            <v>...</v>
          </cell>
          <cell r="D585" t="str">
            <v/>
          </cell>
          <cell r="E585">
            <v>0</v>
          </cell>
          <cell r="F585">
            <v>0</v>
          </cell>
          <cell r="G585" t="str">
            <v/>
          </cell>
          <cell r="H585" t="str">
            <v/>
          </cell>
          <cell r="I585">
            <v>0</v>
          </cell>
          <cell r="J585" t="str">
            <v/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  <cell r="X585">
            <v>0</v>
          </cell>
          <cell r="Y585">
            <v>0</v>
          </cell>
        </row>
        <row r="586">
          <cell r="A586" t="str">
            <v/>
          </cell>
          <cell r="B586" t="str">
            <v/>
          </cell>
          <cell r="C586" t="str">
            <v>...</v>
          </cell>
          <cell r="D586" t="str">
            <v/>
          </cell>
          <cell r="E586">
            <v>0</v>
          </cell>
          <cell r="F586">
            <v>0</v>
          </cell>
          <cell r="G586" t="str">
            <v/>
          </cell>
          <cell r="H586" t="str">
            <v/>
          </cell>
          <cell r="I586">
            <v>0</v>
          </cell>
          <cell r="J586" t="str">
            <v/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  <cell r="T586">
            <v>0</v>
          </cell>
          <cell r="U586">
            <v>0</v>
          </cell>
          <cell r="V586">
            <v>0</v>
          </cell>
          <cell r="W586">
            <v>0</v>
          </cell>
          <cell r="X586">
            <v>0</v>
          </cell>
          <cell r="Y586">
            <v>0</v>
          </cell>
        </row>
        <row r="587">
          <cell r="A587" t="str">
            <v/>
          </cell>
          <cell r="B587" t="str">
            <v/>
          </cell>
          <cell r="C587" t="str">
            <v>...</v>
          </cell>
          <cell r="D587" t="str">
            <v/>
          </cell>
          <cell r="E587">
            <v>0</v>
          </cell>
          <cell r="F587">
            <v>0</v>
          </cell>
          <cell r="G587" t="str">
            <v/>
          </cell>
          <cell r="H587" t="str">
            <v/>
          </cell>
          <cell r="I587">
            <v>0</v>
          </cell>
          <cell r="J587" t="str">
            <v/>
          </cell>
          <cell r="M587">
            <v>0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R587">
            <v>0</v>
          </cell>
          <cell r="S587">
            <v>0</v>
          </cell>
          <cell r="T587">
            <v>0</v>
          </cell>
          <cell r="U587">
            <v>0</v>
          </cell>
          <cell r="V587">
            <v>0</v>
          </cell>
          <cell r="W587">
            <v>0</v>
          </cell>
          <cell r="X587">
            <v>0</v>
          </cell>
          <cell r="Y587">
            <v>0</v>
          </cell>
        </row>
        <row r="588">
          <cell r="A588" t="str">
            <v/>
          </cell>
          <cell r="B588" t="str">
            <v/>
          </cell>
          <cell r="C588" t="str">
            <v>...</v>
          </cell>
          <cell r="D588" t="str">
            <v/>
          </cell>
          <cell r="E588">
            <v>0</v>
          </cell>
          <cell r="F588">
            <v>0</v>
          </cell>
          <cell r="G588" t="str">
            <v/>
          </cell>
          <cell r="H588" t="str">
            <v/>
          </cell>
          <cell r="I588">
            <v>0</v>
          </cell>
          <cell r="J588" t="str">
            <v/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  <cell r="T588">
            <v>0</v>
          </cell>
          <cell r="U588">
            <v>0</v>
          </cell>
          <cell r="V588">
            <v>0</v>
          </cell>
          <cell r="W588">
            <v>0</v>
          </cell>
          <cell r="X588">
            <v>0</v>
          </cell>
          <cell r="Y588">
            <v>0</v>
          </cell>
        </row>
        <row r="589">
          <cell r="A589" t="str">
            <v/>
          </cell>
          <cell r="B589" t="str">
            <v/>
          </cell>
          <cell r="C589" t="str">
            <v>...</v>
          </cell>
          <cell r="D589" t="str">
            <v/>
          </cell>
          <cell r="E589">
            <v>0</v>
          </cell>
          <cell r="F589">
            <v>0</v>
          </cell>
          <cell r="G589" t="str">
            <v/>
          </cell>
          <cell r="H589" t="str">
            <v/>
          </cell>
          <cell r="I589">
            <v>0</v>
          </cell>
          <cell r="J589" t="str">
            <v/>
          </cell>
          <cell r="M589">
            <v>0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R589">
            <v>0</v>
          </cell>
          <cell r="S589">
            <v>0</v>
          </cell>
          <cell r="T589">
            <v>0</v>
          </cell>
          <cell r="U589">
            <v>0</v>
          </cell>
          <cell r="V589">
            <v>0</v>
          </cell>
          <cell r="W589">
            <v>0</v>
          </cell>
          <cell r="X589">
            <v>0</v>
          </cell>
          <cell r="Y589">
            <v>0</v>
          </cell>
        </row>
        <row r="590">
          <cell r="A590" t="str">
            <v/>
          </cell>
          <cell r="B590" t="str">
            <v/>
          </cell>
          <cell r="C590" t="str">
            <v>...</v>
          </cell>
          <cell r="D590" t="str">
            <v/>
          </cell>
          <cell r="E590">
            <v>0</v>
          </cell>
          <cell r="F590">
            <v>0</v>
          </cell>
          <cell r="G590" t="str">
            <v/>
          </cell>
          <cell r="H590" t="str">
            <v/>
          </cell>
          <cell r="I590">
            <v>0</v>
          </cell>
          <cell r="J590" t="str">
            <v/>
          </cell>
          <cell r="M590">
            <v>0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R590">
            <v>0</v>
          </cell>
          <cell r="S590">
            <v>0</v>
          </cell>
          <cell r="T590">
            <v>0</v>
          </cell>
          <cell r="U590">
            <v>0</v>
          </cell>
          <cell r="V590">
            <v>0</v>
          </cell>
          <cell r="W590">
            <v>0</v>
          </cell>
          <cell r="X590">
            <v>0</v>
          </cell>
          <cell r="Y590">
            <v>0</v>
          </cell>
        </row>
        <row r="591">
          <cell r="A591" t="str">
            <v/>
          </cell>
          <cell r="B591" t="str">
            <v/>
          </cell>
          <cell r="C591" t="str">
            <v>...</v>
          </cell>
          <cell r="D591" t="str">
            <v/>
          </cell>
          <cell r="E591">
            <v>0</v>
          </cell>
          <cell r="F591">
            <v>0</v>
          </cell>
          <cell r="G591" t="str">
            <v/>
          </cell>
          <cell r="H591" t="str">
            <v/>
          </cell>
          <cell r="I591">
            <v>0</v>
          </cell>
          <cell r="J591" t="str">
            <v/>
          </cell>
          <cell r="M591">
            <v>0</v>
          </cell>
          <cell r="N591">
            <v>0</v>
          </cell>
          <cell r="O591">
            <v>0</v>
          </cell>
          <cell r="P591">
            <v>0</v>
          </cell>
          <cell r="Q591">
            <v>0</v>
          </cell>
          <cell r="R591">
            <v>0</v>
          </cell>
          <cell r="S591">
            <v>0</v>
          </cell>
          <cell r="T591">
            <v>0</v>
          </cell>
          <cell r="U591">
            <v>0</v>
          </cell>
          <cell r="V591">
            <v>0</v>
          </cell>
          <cell r="W591">
            <v>0</v>
          </cell>
          <cell r="X591">
            <v>0</v>
          </cell>
          <cell r="Y591">
            <v>0</v>
          </cell>
        </row>
        <row r="592">
          <cell r="A592" t="str">
            <v/>
          </cell>
          <cell r="B592" t="str">
            <v/>
          </cell>
          <cell r="C592" t="str">
            <v>...</v>
          </cell>
          <cell r="D592" t="str">
            <v/>
          </cell>
          <cell r="E592">
            <v>0</v>
          </cell>
          <cell r="F592">
            <v>0</v>
          </cell>
          <cell r="G592" t="str">
            <v/>
          </cell>
          <cell r="H592" t="str">
            <v/>
          </cell>
          <cell r="I592">
            <v>0</v>
          </cell>
          <cell r="J592" t="str">
            <v/>
          </cell>
          <cell r="M592">
            <v>0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R592">
            <v>0</v>
          </cell>
          <cell r="S592">
            <v>0</v>
          </cell>
          <cell r="T592">
            <v>0</v>
          </cell>
          <cell r="U592">
            <v>0</v>
          </cell>
          <cell r="V592">
            <v>0</v>
          </cell>
          <cell r="W592">
            <v>0</v>
          </cell>
          <cell r="X592">
            <v>0</v>
          </cell>
          <cell r="Y592">
            <v>0</v>
          </cell>
        </row>
        <row r="593">
          <cell r="A593" t="str">
            <v/>
          </cell>
          <cell r="B593" t="str">
            <v/>
          </cell>
          <cell r="C593" t="str">
            <v>...</v>
          </cell>
          <cell r="D593" t="str">
            <v/>
          </cell>
          <cell r="E593">
            <v>0</v>
          </cell>
          <cell r="F593">
            <v>0</v>
          </cell>
          <cell r="G593" t="str">
            <v/>
          </cell>
          <cell r="H593" t="str">
            <v/>
          </cell>
          <cell r="I593">
            <v>0</v>
          </cell>
          <cell r="J593" t="str">
            <v/>
          </cell>
          <cell r="M593">
            <v>0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  <cell r="T593">
            <v>0</v>
          </cell>
          <cell r="U593">
            <v>0</v>
          </cell>
          <cell r="V593">
            <v>0</v>
          </cell>
          <cell r="W593">
            <v>0</v>
          </cell>
          <cell r="X593">
            <v>0</v>
          </cell>
          <cell r="Y593">
            <v>0</v>
          </cell>
        </row>
        <row r="594">
          <cell r="A594" t="str">
            <v/>
          </cell>
          <cell r="B594" t="str">
            <v/>
          </cell>
          <cell r="C594" t="str">
            <v>...</v>
          </cell>
          <cell r="D594" t="str">
            <v/>
          </cell>
          <cell r="E594">
            <v>0</v>
          </cell>
          <cell r="F594">
            <v>0</v>
          </cell>
          <cell r="G594" t="str">
            <v/>
          </cell>
          <cell r="H594" t="str">
            <v/>
          </cell>
          <cell r="I594">
            <v>0</v>
          </cell>
          <cell r="J594" t="str">
            <v/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  <cell r="T594">
            <v>0</v>
          </cell>
          <cell r="U594">
            <v>0</v>
          </cell>
          <cell r="V594">
            <v>0</v>
          </cell>
          <cell r="W594">
            <v>0</v>
          </cell>
          <cell r="X594">
            <v>0</v>
          </cell>
          <cell r="Y594">
            <v>0</v>
          </cell>
        </row>
        <row r="595">
          <cell r="A595" t="str">
            <v/>
          </cell>
          <cell r="B595" t="str">
            <v/>
          </cell>
          <cell r="C595" t="str">
            <v>...</v>
          </cell>
          <cell r="D595" t="str">
            <v/>
          </cell>
          <cell r="E595">
            <v>0</v>
          </cell>
          <cell r="F595">
            <v>0</v>
          </cell>
          <cell r="G595" t="str">
            <v/>
          </cell>
          <cell r="H595" t="str">
            <v/>
          </cell>
          <cell r="I595">
            <v>0</v>
          </cell>
          <cell r="J595" t="str">
            <v/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  <cell r="V595">
            <v>0</v>
          </cell>
          <cell r="W595">
            <v>0</v>
          </cell>
          <cell r="X595">
            <v>0</v>
          </cell>
          <cell r="Y595">
            <v>0</v>
          </cell>
        </row>
        <row r="596">
          <cell r="A596" t="str">
            <v/>
          </cell>
          <cell r="B596" t="str">
            <v/>
          </cell>
          <cell r="C596" t="str">
            <v>...</v>
          </cell>
          <cell r="D596" t="str">
            <v/>
          </cell>
          <cell r="E596">
            <v>0</v>
          </cell>
          <cell r="F596">
            <v>0</v>
          </cell>
          <cell r="G596" t="str">
            <v/>
          </cell>
          <cell r="H596" t="str">
            <v/>
          </cell>
          <cell r="I596">
            <v>0</v>
          </cell>
          <cell r="J596" t="str">
            <v/>
          </cell>
          <cell r="M596">
            <v>0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  <cell r="T596">
            <v>0</v>
          </cell>
          <cell r="U596">
            <v>0</v>
          </cell>
          <cell r="V596">
            <v>0</v>
          </cell>
          <cell r="W596">
            <v>0</v>
          </cell>
          <cell r="X596">
            <v>0</v>
          </cell>
          <cell r="Y596">
            <v>0</v>
          </cell>
        </row>
        <row r="597">
          <cell r="A597" t="str">
            <v/>
          </cell>
          <cell r="B597" t="str">
            <v/>
          </cell>
          <cell r="C597" t="str">
            <v>...</v>
          </cell>
          <cell r="D597" t="str">
            <v/>
          </cell>
          <cell r="E597">
            <v>0</v>
          </cell>
          <cell r="F597">
            <v>0</v>
          </cell>
          <cell r="G597" t="str">
            <v/>
          </cell>
          <cell r="H597" t="str">
            <v/>
          </cell>
          <cell r="I597">
            <v>0</v>
          </cell>
          <cell r="J597" t="str">
            <v/>
          </cell>
          <cell r="M597">
            <v>0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  <cell r="T597">
            <v>0</v>
          </cell>
          <cell r="U597">
            <v>0</v>
          </cell>
          <cell r="V597">
            <v>0</v>
          </cell>
          <cell r="W597">
            <v>0</v>
          </cell>
          <cell r="X597">
            <v>0</v>
          </cell>
          <cell r="Y597">
            <v>0</v>
          </cell>
        </row>
        <row r="598">
          <cell r="A598" t="str">
            <v/>
          </cell>
          <cell r="B598" t="str">
            <v/>
          </cell>
          <cell r="C598" t="str">
            <v>...</v>
          </cell>
          <cell r="D598" t="str">
            <v/>
          </cell>
          <cell r="E598">
            <v>0</v>
          </cell>
          <cell r="F598">
            <v>0</v>
          </cell>
          <cell r="G598" t="str">
            <v/>
          </cell>
          <cell r="H598" t="str">
            <v/>
          </cell>
          <cell r="I598">
            <v>0</v>
          </cell>
          <cell r="J598" t="str">
            <v/>
          </cell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  <cell r="T598">
            <v>0</v>
          </cell>
          <cell r="U598">
            <v>0</v>
          </cell>
          <cell r="V598">
            <v>0</v>
          </cell>
          <cell r="W598">
            <v>0</v>
          </cell>
          <cell r="X598">
            <v>0</v>
          </cell>
          <cell r="Y598">
            <v>0</v>
          </cell>
        </row>
        <row r="599">
          <cell r="A599" t="str">
            <v/>
          </cell>
          <cell r="B599" t="str">
            <v/>
          </cell>
          <cell r="C599" t="str">
            <v>...</v>
          </cell>
          <cell r="D599" t="str">
            <v/>
          </cell>
          <cell r="E599">
            <v>0</v>
          </cell>
          <cell r="F599">
            <v>0</v>
          </cell>
          <cell r="G599" t="str">
            <v/>
          </cell>
          <cell r="H599" t="str">
            <v/>
          </cell>
          <cell r="I599">
            <v>0</v>
          </cell>
          <cell r="J599" t="str">
            <v/>
          </cell>
          <cell r="M599">
            <v>0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R599">
            <v>0</v>
          </cell>
          <cell r="S599">
            <v>0</v>
          </cell>
          <cell r="T599">
            <v>0</v>
          </cell>
          <cell r="U599">
            <v>0</v>
          </cell>
          <cell r="V599">
            <v>0</v>
          </cell>
          <cell r="W599">
            <v>0</v>
          </cell>
          <cell r="X599">
            <v>0</v>
          </cell>
          <cell r="Y599">
            <v>0</v>
          </cell>
        </row>
        <row r="600">
          <cell r="A600" t="str">
            <v/>
          </cell>
          <cell r="B600" t="str">
            <v/>
          </cell>
          <cell r="C600" t="str">
            <v>...</v>
          </cell>
          <cell r="D600" t="str">
            <v/>
          </cell>
          <cell r="E600">
            <v>0</v>
          </cell>
          <cell r="F600">
            <v>0</v>
          </cell>
          <cell r="G600" t="str">
            <v/>
          </cell>
          <cell r="H600" t="str">
            <v/>
          </cell>
          <cell r="I600">
            <v>0</v>
          </cell>
          <cell r="J600" t="str">
            <v/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  <cell r="T600">
            <v>0</v>
          </cell>
          <cell r="U600">
            <v>0</v>
          </cell>
          <cell r="V600">
            <v>0</v>
          </cell>
          <cell r="W600">
            <v>0</v>
          </cell>
          <cell r="X600">
            <v>0</v>
          </cell>
          <cell r="Y600">
            <v>0</v>
          </cell>
        </row>
        <row r="601">
          <cell r="A601" t="str">
            <v/>
          </cell>
          <cell r="B601" t="str">
            <v/>
          </cell>
          <cell r="C601" t="str">
            <v>...</v>
          </cell>
          <cell r="D601" t="str">
            <v/>
          </cell>
          <cell r="E601">
            <v>0</v>
          </cell>
          <cell r="F601">
            <v>0</v>
          </cell>
          <cell r="G601" t="str">
            <v/>
          </cell>
          <cell r="H601" t="str">
            <v/>
          </cell>
          <cell r="I601">
            <v>0</v>
          </cell>
          <cell r="J601" t="str">
            <v/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  <cell r="T601">
            <v>0</v>
          </cell>
          <cell r="U601">
            <v>0</v>
          </cell>
          <cell r="V601">
            <v>0</v>
          </cell>
          <cell r="W601">
            <v>0</v>
          </cell>
          <cell r="X601">
            <v>0</v>
          </cell>
          <cell r="Y601">
            <v>0</v>
          </cell>
        </row>
        <row r="602">
          <cell r="A602" t="str">
            <v/>
          </cell>
          <cell r="B602" t="str">
            <v/>
          </cell>
          <cell r="C602" t="str">
            <v>...</v>
          </cell>
          <cell r="D602" t="str">
            <v/>
          </cell>
          <cell r="E602">
            <v>0</v>
          </cell>
          <cell r="F602">
            <v>0</v>
          </cell>
          <cell r="G602" t="str">
            <v/>
          </cell>
          <cell r="H602" t="str">
            <v/>
          </cell>
          <cell r="I602">
            <v>0</v>
          </cell>
          <cell r="J602" t="str">
            <v/>
          </cell>
          <cell r="M602">
            <v>0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  <cell r="T602">
            <v>0</v>
          </cell>
          <cell r="U602">
            <v>0</v>
          </cell>
          <cell r="V602">
            <v>0</v>
          </cell>
          <cell r="W602">
            <v>0</v>
          </cell>
          <cell r="X602">
            <v>0</v>
          </cell>
          <cell r="Y602">
            <v>0</v>
          </cell>
        </row>
        <row r="603">
          <cell r="A603" t="str">
            <v/>
          </cell>
          <cell r="B603" t="str">
            <v/>
          </cell>
          <cell r="C603" t="str">
            <v>...</v>
          </cell>
          <cell r="D603" t="str">
            <v/>
          </cell>
          <cell r="E603">
            <v>0</v>
          </cell>
          <cell r="F603">
            <v>0</v>
          </cell>
          <cell r="G603" t="str">
            <v/>
          </cell>
          <cell r="H603" t="str">
            <v/>
          </cell>
          <cell r="I603">
            <v>0</v>
          </cell>
          <cell r="J603" t="str">
            <v/>
          </cell>
          <cell r="M603">
            <v>0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  <cell r="T603">
            <v>0</v>
          </cell>
          <cell r="U603">
            <v>0</v>
          </cell>
          <cell r="V603">
            <v>0</v>
          </cell>
          <cell r="W603">
            <v>0</v>
          </cell>
          <cell r="X603">
            <v>0</v>
          </cell>
          <cell r="Y603">
            <v>0</v>
          </cell>
        </row>
        <row r="604">
          <cell r="A604" t="str">
            <v/>
          </cell>
          <cell r="B604" t="str">
            <v/>
          </cell>
          <cell r="C604" t="str">
            <v>...</v>
          </cell>
          <cell r="D604" t="str">
            <v/>
          </cell>
          <cell r="E604">
            <v>0</v>
          </cell>
          <cell r="F604">
            <v>0</v>
          </cell>
          <cell r="G604" t="str">
            <v/>
          </cell>
          <cell r="H604" t="str">
            <v/>
          </cell>
          <cell r="I604">
            <v>0</v>
          </cell>
          <cell r="J604" t="str">
            <v/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0</v>
          </cell>
          <cell r="W604">
            <v>0</v>
          </cell>
          <cell r="X604">
            <v>0</v>
          </cell>
          <cell r="Y604">
            <v>0</v>
          </cell>
        </row>
        <row r="605">
          <cell r="A605" t="str">
            <v/>
          </cell>
          <cell r="B605" t="str">
            <v/>
          </cell>
          <cell r="C605" t="str">
            <v>...</v>
          </cell>
          <cell r="D605" t="str">
            <v/>
          </cell>
          <cell r="E605">
            <v>0</v>
          </cell>
          <cell r="F605">
            <v>0</v>
          </cell>
          <cell r="G605" t="str">
            <v/>
          </cell>
          <cell r="H605" t="str">
            <v/>
          </cell>
          <cell r="I605">
            <v>0</v>
          </cell>
          <cell r="J605" t="str">
            <v/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0</v>
          </cell>
          <cell r="W605">
            <v>0</v>
          </cell>
          <cell r="X605">
            <v>0</v>
          </cell>
          <cell r="Y605">
            <v>0</v>
          </cell>
        </row>
        <row r="606">
          <cell r="A606" t="str">
            <v/>
          </cell>
          <cell r="B606" t="str">
            <v/>
          </cell>
          <cell r="C606" t="str">
            <v>...</v>
          </cell>
          <cell r="D606" t="str">
            <v/>
          </cell>
          <cell r="E606">
            <v>0</v>
          </cell>
          <cell r="F606">
            <v>0</v>
          </cell>
          <cell r="G606" t="str">
            <v/>
          </cell>
          <cell r="H606" t="str">
            <v/>
          </cell>
          <cell r="I606">
            <v>0</v>
          </cell>
          <cell r="J606" t="str">
            <v/>
          </cell>
          <cell r="M606">
            <v>0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  <cell r="T606">
            <v>0</v>
          </cell>
          <cell r="U606">
            <v>0</v>
          </cell>
          <cell r="V606">
            <v>0</v>
          </cell>
          <cell r="W606">
            <v>0</v>
          </cell>
          <cell r="X606">
            <v>0</v>
          </cell>
          <cell r="Y606">
            <v>0</v>
          </cell>
        </row>
        <row r="607">
          <cell r="A607" t="str">
            <v/>
          </cell>
          <cell r="B607" t="str">
            <v/>
          </cell>
          <cell r="C607" t="str">
            <v>...</v>
          </cell>
          <cell r="D607" t="str">
            <v/>
          </cell>
          <cell r="E607">
            <v>0</v>
          </cell>
          <cell r="F607">
            <v>0</v>
          </cell>
          <cell r="G607" t="str">
            <v/>
          </cell>
          <cell r="H607" t="str">
            <v/>
          </cell>
          <cell r="I607">
            <v>0</v>
          </cell>
          <cell r="J607" t="str">
            <v/>
          </cell>
          <cell r="M607">
            <v>0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  <cell r="T607">
            <v>0</v>
          </cell>
          <cell r="U607">
            <v>0</v>
          </cell>
          <cell r="V607">
            <v>0</v>
          </cell>
          <cell r="W607">
            <v>0</v>
          </cell>
          <cell r="X607">
            <v>0</v>
          </cell>
          <cell r="Y607">
            <v>0</v>
          </cell>
        </row>
        <row r="608">
          <cell r="A608" t="str">
            <v/>
          </cell>
          <cell r="B608" t="str">
            <v/>
          </cell>
          <cell r="C608" t="str">
            <v>...</v>
          </cell>
          <cell r="D608" t="str">
            <v/>
          </cell>
          <cell r="E608">
            <v>0</v>
          </cell>
          <cell r="F608">
            <v>0</v>
          </cell>
          <cell r="G608" t="str">
            <v/>
          </cell>
          <cell r="H608" t="str">
            <v/>
          </cell>
          <cell r="I608">
            <v>0</v>
          </cell>
          <cell r="J608" t="str">
            <v/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  <cell r="T608">
            <v>0</v>
          </cell>
          <cell r="U608">
            <v>0</v>
          </cell>
          <cell r="V608">
            <v>0</v>
          </cell>
          <cell r="W608">
            <v>0</v>
          </cell>
          <cell r="X608">
            <v>0</v>
          </cell>
          <cell r="Y608">
            <v>0</v>
          </cell>
        </row>
        <row r="609">
          <cell r="A609" t="str">
            <v/>
          </cell>
          <cell r="B609" t="str">
            <v/>
          </cell>
          <cell r="C609" t="str">
            <v>...</v>
          </cell>
          <cell r="D609" t="str">
            <v/>
          </cell>
          <cell r="E609">
            <v>0</v>
          </cell>
          <cell r="F609">
            <v>0</v>
          </cell>
          <cell r="G609" t="str">
            <v/>
          </cell>
          <cell r="H609" t="str">
            <v/>
          </cell>
          <cell r="I609">
            <v>0</v>
          </cell>
          <cell r="J609" t="str">
            <v/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0</v>
          </cell>
          <cell r="W609">
            <v>0</v>
          </cell>
          <cell r="X609">
            <v>0</v>
          </cell>
          <cell r="Y609">
            <v>0</v>
          </cell>
        </row>
        <row r="610">
          <cell r="A610" t="str">
            <v/>
          </cell>
          <cell r="B610" t="str">
            <v/>
          </cell>
          <cell r="C610" t="str">
            <v>...</v>
          </cell>
          <cell r="D610" t="str">
            <v/>
          </cell>
          <cell r="E610">
            <v>0</v>
          </cell>
          <cell r="F610">
            <v>0</v>
          </cell>
          <cell r="G610" t="str">
            <v/>
          </cell>
          <cell r="H610" t="str">
            <v/>
          </cell>
          <cell r="I610">
            <v>0</v>
          </cell>
          <cell r="J610" t="str">
            <v/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  <cell r="X610">
            <v>0</v>
          </cell>
          <cell r="Y610">
            <v>0</v>
          </cell>
        </row>
        <row r="611">
          <cell r="A611" t="str">
            <v/>
          </cell>
          <cell r="B611" t="str">
            <v/>
          </cell>
          <cell r="C611" t="str">
            <v>...</v>
          </cell>
          <cell r="D611" t="str">
            <v/>
          </cell>
          <cell r="E611">
            <v>0</v>
          </cell>
          <cell r="F611">
            <v>0</v>
          </cell>
          <cell r="G611" t="str">
            <v/>
          </cell>
          <cell r="H611" t="str">
            <v/>
          </cell>
          <cell r="I611">
            <v>0</v>
          </cell>
          <cell r="J611" t="str">
            <v/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  <cell r="X611">
            <v>0</v>
          </cell>
          <cell r="Y611">
            <v>0</v>
          </cell>
        </row>
        <row r="612">
          <cell r="A612" t="str">
            <v/>
          </cell>
          <cell r="B612" t="str">
            <v/>
          </cell>
          <cell r="C612" t="str">
            <v>...</v>
          </cell>
          <cell r="D612" t="str">
            <v/>
          </cell>
          <cell r="E612">
            <v>0</v>
          </cell>
          <cell r="F612">
            <v>0</v>
          </cell>
          <cell r="G612" t="str">
            <v/>
          </cell>
          <cell r="H612" t="str">
            <v/>
          </cell>
          <cell r="I612">
            <v>0</v>
          </cell>
          <cell r="J612" t="str">
            <v/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  <cell r="X612">
            <v>0</v>
          </cell>
          <cell r="Y612">
            <v>0</v>
          </cell>
        </row>
        <row r="613">
          <cell r="A613" t="str">
            <v/>
          </cell>
          <cell r="B613" t="str">
            <v/>
          </cell>
          <cell r="C613" t="str">
            <v>...</v>
          </cell>
          <cell r="D613" t="str">
            <v/>
          </cell>
          <cell r="E613">
            <v>0</v>
          </cell>
          <cell r="F613">
            <v>0</v>
          </cell>
          <cell r="G613" t="str">
            <v/>
          </cell>
          <cell r="H613" t="str">
            <v/>
          </cell>
          <cell r="I613">
            <v>0</v>
          </cell>
          <cell r="J613" t="str">
            <v/>
          </cell>
          <cell r="M613">
            <v>0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R613">
            <v>0</v>
          </cell>
          <cell r="S613">
            <v>0</v>
          </cell>
          <cell r="T613">
            <v>0</v>
          </cell>
          <cell r="U613">
            <v>0</v>
          </cell>
          <cell r="V613">
            <v>0</v>
          </cell>
          <cell r="W613">
            <v>0</v>
          </cell>
          <cell r="X613">
            <v>0</v>
          </cell>
          <cell r="Y613">
            <v>0</v>
          </cell>
        </row>
        <row r="614">
          <cell r="A614" t="str">
            <v/>
          </cell>
          <cell r="B614" t="str">
            <v/>
          </cell>
          <cell r="C614" t="str">
            <v>...</v>
          </cell>
          <cell r="D614" t="str">
            <v/>
          </cell>
          <cell r="E614">
            <v>0</v>
          </cell>
          <cell r="F614">
            <v>0</v>
          </cell>
          <cell r="G614" t="str">
            <v/>
          </cell>
          <cell r="H614" t="str">
            <v/>
          </cell>
          <cell r="I614">
            <v>0</v>
          </cell>
          <cell r="J614" t="str">
            <v/>
          </cell>
          <cell r="M614">
            <v>0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  <cell r="T614">
            <v>0</v>
          </cell>
          <cell r="U614">
            <v>0</v>
          </cell>
          <cell r="V614">
            <v>0</v>
          </cell>
          <cell r="W614">
            <v>0</v>
          </cell>
          <cell r="X614">
            <v>0</v>
          </cell>
          <cell r="Y614">
            <v>0</v>
          </cell>
        </row>
        <row r="615">
          <cell r="A615" t="str">
            <v/>
          </cell>
          <cell r="B615" t="str">
            <v/>
          </cell>
          <cell r="C615" t="str">
            <v>...</v>
          </cell>
          <cell r="D615" t="str">
            <v/>
          </cell>
          <cell r="E615">
            <v>0</v>
          </cell>
          <cell r="F615">
            <v>0</v>
          </cell>
          <cell r="G615" t="str">
            <v/>
          </cell>
          <cell r="H615" t="str">
            <v/>
          </cell>
          <cell r="I615">
            <v>0</v>
          </cell>
          <cell r="J615" t="str">
            <v/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  <cell r="T615">
            <v>0</v>
          </cell>
          <cell r="U615">
            <v>0</v>
          </cell>
          <cell r="V615">
            <v>0</v>
          </cell>
          <cell r="W615">
            <v>0</v>
          </cell>
          <cell r="X615">
            <v>0</v>
          </cell>
          <cell r="Y615">
            <v>0</v>
          </cell>
        </row>
        <row r="616">
          <cell r="A616" t="str">
            <v/>
          </cell>
          <cell r="B616" t="str">
            <v/>
          </cell>
          <cell r="C616" t="str">
            <v>...</v>
          </cell>
          <cell r="D616" t="str">
            <v/>
          </cell>
          <cell r="E616">
            <v>0</v>
          </cell>
          <cell r="F616">
            <v>0</v>
          </cell>
          <cell r="G616" t="str">
            <v/>
          </cell>
          <cell r="H616" t="str">
            <v/>
          </cell>
          <cell r="I616">
            <v>0</v>
          </cell>
          <cell r="J616" t="str">
            <v/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  <cell r="T616">
            <v>0</v>
          </cell>
          <cell r="U616">
            <v>0</v>
          </cell>
          <cell r="V616">
            <v>0</v>
          </cell>
          <cell r="W616">
            <v>0</v>
          </cell>
          <cell r="X616">
            <v>0</v>
          </cell>
          <cell r="Y616">
            <v>0</v>
          </cell>
        </row>
        <row r="617">
          <cell r="A617" t="str">
            <v/>
          </cell>
          <cell r="B617" t="str">
            <v/>
          </cell>
          <cell r="C617" t="str">
            <v>...</v>
          </cell>
          <cell r="D617" t="str">
            <v/>
          </cell>
          <cell r="E617">
            <v>0</v>
          </cell>
          <cell r="F617">
            <v>0</v>
          </cell>
          <cell r="G617" t="str">
            <v/>
          </cell>
          <cell r="H617" t="str">
            <v/>
          </cell>
          <cell r="I617">
            <v>0</v>
          </cell>
          <cell r="J617" t="str">
            <v/>
          </cell>
          <cell r="M617">
            <v>0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R617">
            <v>0</v>
          </cell>
          <cell r="S617">
            <v>0</v>
          </cell>
          <cell r="T617">
            <v>0</v>
          </cell>
          <cell r="U617">
            <v>0</v>
          </cell>
          <cell r="V617">
            <v>0</v>
          </cell>
          <cell r="W617">
            <v>0</v>
          </cell>
          <cell r="X617">
            <v>0</v>
          </cell>
          <cell r="Y617">
            <v>0</v>
          </cell>
        </row>
        <row r="618">
          <cell r="A618" t="str">
            <v/>
          </cell>
          <cell r="B618" t="str">
            <v/>
          </cell>
          <cell r="C618" t="str">
            <v>...</v>
          </cell>
          <cell r="D618" t="str">
            <v/>
          </cell>
          <cell r="E618">
            <v>0</v>
          </cell>
          <cell r="F618">
            <v>0</v>
          </cell>
          <cell r="G618" t="str">
            <v/>
          </cell>
          <cell r="H618" t="str">
            <v/>
          </cell>
          <cell r="I618">
            <v>0</v>
          </cell>
          <cell r="J618" t="str">
            <v/>
          </cell>
          <cell r="M618">
            <v>0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  <cell r="T618">
            <v>0</v>
          </cell>
          <cell r="U618">
            <v>0</v>
          </cell>
          <cell r="V618">
            <v>0</v>
          </cell>
          <cell r="W618">
            <v>0</v>
          </cell>
          <cell r="X618">
            <v>0</v>
          </cell>
          <cell r="Y618">
            <v>0</v>
          </cell>
        </row>
        <row r="619">
          <cell r="A619" t="str">
            <v/>
          </cell>
          <cell r="B619" t="str">
            <v/>
          </cell>
          <cell r="C619" t="str">
            <v>...</v>
          </cell>
          <cell r="D619" t="str">
            <v/>
          </cell>
          <cell r="E619">
            <v>0</v>
          </cell>
          <cell r="F619">
            <v>0</v>
          </cell>
          <cell r="G619" t="str">
            <v/>
          </cell>
          <cell r="H619" t="str">
            <v/>
          </cell>
          <cell r="I619">
            <v>0</v>
          </cell>
          <cell r="J619" t="str">
            <v/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  <cell r="T619">
            <v>0</v>
          </cell>
          <cell r="U619">
            <v>0</v>
          </cell>
          <cell r="V619">
            <v>0</v>
          </cell>
          <cell r="W619">
            <v>0</v>
          </cell>
          <cell r="X619">
            <v>0</v>
          </cell>
          <cell r="Y619">
            <v>0</v>
          </cell>
        </row>
        <row r="620">
          <cell r="A620" t="str">
            <v/>
          </cell>
          <cell r="B620" t="str">
            <v/>
          </cell>
          <cell r="C620" t="str">
            <v>...</v>
          </cell>
          <cell r="D620" t="str">
            <v/>
          </cell>
          <cell r="E620">
            <v>0</v>
          </cell>
          <cell r="F620">
            <v>0</v>
          </cell>
          <cell r="G620" t="str">
            <v/>
          </cell>
          <cell r="H620" t="str">
            <v/>
          </cell>
          <cell r="I620">
            <v>0</v>
          </cell>
          <cell r="J620" t="str">
            <v/>
          </cell>
          <cell r="M620">
            <v>0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R620">
            <v>0</v>
          </cell>
          <cell r="S620">
            <v>0</v>
          </cell>
          <cell r="T620">
            <v>0</v>
          </cell>
          <cell r="U620">
            <v>0</v>
          </cell>
          <cell r="V620">
            <v>0</v>
          </cell>
          <cell r="W620">
            <v>0</v>
          </cell>
          <cell r="X620">
            <v>0</v>
          </cell>
          <cell r="Y620">
            <v>0</v>
          </cell>
        </row>
        <row r="621">
          <cell r="A621" t="str">
            <v/>
          </cell>
          <cell r="B621" t="str">
            <v/>
          </cell>
          <cell r="C621" t="str">
            <v>...</v>
          </cell>
          <cell r="D621" t="str">
            <v/>
          </cell>
          <cell r="E621">
            <v>0</v>
          </cell>
          <cell r="F621">
            <v>0</v>
          </cell>
          <cell r="G621" t="str">
            <v/>
          </cell>
          <cell r="H621" t="str">
            <v/>
          </cell>
          <cell r="I621">
            <v>0</v>
          </cell>
          <cell r="J621" t="str">
            <v/>
          </cell>
          <cell r="M621">
            <v>0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  <cell r="T621">
            <v>0</v>
          </cell>
          <cell r="U621">
            <v>0</v>
          </cell>
          <cell r="V621">
            <v>0</v>
          </cell>
          <cell r="W621">
            <v>0</v>
          </cell>
          <cell r="X621">
            <v>0</v>
          </cell>
          <cell r="Y621">
            <v>0</v>
          </cell>
        </row>
        <row r="622">
          <cell r="A622" t="str">
            <v/>
          </cell>
          <cell r="B622" t="str">
            <v/>
          </cell>
          <cell r="C622" t="str">
            <v>...</v>
          </cell>
          <cell r="D622" t="str">
            <v/>
          </cell>
          <cell r="E622">
            <v>0</v>
          </cell>
          <cell r="F622">
            <v>0</v>
          </cell>
          <cell r="G622" t="str">
            <v/>
          </cell>
          <cell r="H622" t="str">
            <v/>
          </cell>
          <cell r="I622">
            <v>0</v>
          </cell>
          <cell r="J622" t="str">
            <v/>
          </cell>
          <cell r="M622">
            <v>0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  <cell r="T622">
            <v>0</v>
          </cell>
          <cell r="U622">
            <v>0</v>
          </cell>
          <cell r="V622">
            <v>0</v>
          </cell>
          <cell r="W622">
            <v>0</v>
          </cell>
          <cell r="X622">
            <v>0</v>
          </cell>
          <cell r="Y622">
            <v>0</v>
          </cell>
        </row>
        <row r="623">
          <cell r="A623" t="str">
            <v/>
          </cell>
          <cell r="B623" t="str">
            <v/>
          </cell>
          <cell r="C623" t="str">
            <v>...</v>
          </cell>
          <cell r="D623" t="str">
            <v/>
          </cell>
          <cell r="E623">
            <v>0</v>
          </cell>
          <cell r="F623">
            <v>0</v>
          </cell>
          <cell r="G623" t="str">
            <v/>
          </cell>
          <cell r="H623" t="str">
            <v/>
          </cell>
          <cell r="I623">
            <v>0</v>
          </cell>
          <cell r="J623" t="str">
            <v/>
          </cell>
          <cell r="M623">
            <v>0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R623">
            <v>0</v>
          </cell>
          <cell r="S623">
            <v>0</v>
          </cell>
          <cell r="T623">
            <v>0</v>
          </cell>
          <cell r="U623">
            <v>0</v>
          </cell>
          <cell r="V623">
            <v>0</v>
          </cell>
          <cell r="W623">
            <v>0</v>
          </cell>
          <cell r="X623">
            <v>0</v>
          </cell>
          <cell r="Y623">
            <v>0</v>
          </cell>
        </row>
        <row r="624">
          <cell r="A624" t="str">
            <v/>
          </cell>
          <cell r="B624" t="str">
            <v/>
          </cell>
          <cell r="C624" t="str">
            <v>...</v>
          </cell>
          <cell r="D624" t="str">
            <v/>
          </cell>
          <cell r="E624">
            <v>0</v>
          </cell>
          <cell r="F624">
            <v>0</v>
          </cell>
          <cell r="G624" t="str">
            <v/>
          </cell>
          <cell r="H624" t="str">
            <v/>
          </cell>
          <cell r="I624">
            <v>0</v>
          </cell>
          <cell r="J624" t="str">
            <v/>
          </cell>
          <cell r="M624">
            <v>0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R624">
            <v>0</v>
          </cell>
          <cell r="S624">
            <v>0</v>
          </cell>
          <cell r="T624">
            <v>0</v>
          </cell>
          <cell r="U624">
            <v>0</v>
          </cell>
          <cell r="V624">
            <v>0</v>
          </cell>
          <cell r="W624">
            <v>0</v>
          </cell>
          <cell r="X624">
            <v>0</v>
          </cell>
          <cell r="Y624">
            <v>0</v>
          </cell>
        </row>
        <row r="625">
          <cell r="A625" t="str">
            <v/>
          </cell>
          <cell r="B625" t="str">
            <v/>
          </cell>
          <cell r="C625" t="str">
            <v>...</v>
          </cell>
          <cell r="D625" t="str">
            <v/>
          </cell>
          <cell r="E625">
            <v>0</v>
          </cell>
          <cell r="F625">
            <v>0</v>
          </cell>
          <cell r="G625" t="str">
            <v/>
          </cell>
          <cell r="H625" t="str">
            <v/>
          </cell>
          <cell r="I625">
            <v>0</v>
          </cell>
          <cell r="J625" t="str">
            <v/>
          </cell>
          <cell r="M625">
            <v>0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R625">
            <v>0</v>
          </cell>
          <cell r="S625">
            <v>0</v>
          </cell>
          <cell r="T625">
            <v>0</v>
          </cell>
          <cell r="U625">
            <v>0</v>
          </cell>
          <cell r="V625">
            <v>0</v>
          </cell>
          <cell r="W625">
            <v>0</v>
          </cell>
          <cell r="X625">
            <v>0</v>
          </cell>
          <cell r="Y625">
            <v>0</v>
          </cell>
        </row>
        <row r="626">
          <cell r="A626" t="str">
            <v/>
          </cell>
          <cell r="B626" t="str">
            <v/>
          </cell>
          <cell r="C626" t="str">
            <v>...</v>
          </cell>
          <cell r="D626" t="str">
            <v/>
          </cell>
          <cell r="E626">
            <v>0</v>
          </cell>
          <cell r="F626">
            <v>0</v>
          </cell>
          <cell r="G626" t="str">
            <v/>
          </cell>
          <cell r="H626" t="str">
            <v/>
          </cell>
          <cell r="I626">
            <v>0</v>
          </cell>
          <cell r="J626" t="str">
            <v/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  <cell r="T626">
            <v>0</v>
          </cell>
          <cell r="U626">
            <v>0</v>
          </cell>
          <cell r="V626">
            <v>0</v>
          </cell>
          <cell r="W626">
            <v>0</v>
          </cell>
          <cell r="X626">
            <v>0</v>
          </cell>
          <cell r="Y626">
            <v>0</v>
          </cell>
        </row>
        <row r="627">
          <cell r="A627" t="str">
            <v/>
          </cell>
          <cell r="B627" t="str">
            <v/>
          </cell>
          <cell r="C627" t="str">
            <v>...</v>
          </cell>
          <cell r="D627" t="str">
            <v/>
          </cell>
          <cell r="E627">
            <v>0</v>
          </cell>
          <cell r="F627">
            <v>0</v>
          </cell>
          <cell r="G627" t="str">
            <v/>
          </cell>
          <cell r="H627" t="str">
            <v/>
          </cell>
          <cell r="I627">
            <v>0</v>
          </cell>
          <cell r="J627" t="str">
            <v/>
          </cell>
          <cell r="M627">
            <v>0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R627">
            <v>0</v>
          </cell>
          <cell r="S627">
            <v>0</v>
          </cell>
          <cell r="T627">
            <v>0</v>
          </cell>
          <cell r="U627">
            <v>0</v>
          </cell>
          <cell r="V627">
            <v>0</v>
          </cell>
          <cell r="W627">
            <v>0</v>
          </cell>
          <cell r="X627">
            <v>0</v>
          </cell>
          <cell r="Y627">
            <v>0</v>
          </cell>
        </row>
        <row r="628">
          <cell r="A628" t="str">
            <v/>
          </cell>
          <cell r="B628" t="str">
            <v/>
          </cell>
          <cell r="C628" t="str">
            <v>...</v>
          </cell>
          <cell r="D628" t="str">
            <v/>
          </cell>
          <cell r="E628">
            <v>0</v>
          </cell>
          <cell r="F628">
            <v>0</v>
          </cell>
          <cell r="G628" t="str">
            <v/>
          </cell>
          <cell r="H628" t="str">
            <v/>
          </cell>
          <cell r="I628">
            <v>0</v>
          </cell>
          <cell r="J628" t="str">
            <v/>
          </cell>
          <cell r="M628">
            <v>0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R628">
            <v>0</v>
          </cell>
          <cell r="S628">
            <v>0</v>
          </cell>
          <cell r="T628">
            <v>0</v>
          </cell>
          <cell r="U628">
            <v>0</v>
          </cell>
          <cell r="V628">
            <v>0</v>
          </cell>
          <cell r="W628">
            <v>0</v>
          </cell>
          <cell r="X628">
            <v>0</v>
          </cell>
          <cell r="Y628">
            <v>0</v>
          </cell>
        </row>
        <row r="629">
          <cell r="A629" t="str">
            <v/>
          </cell>
          <cell r="B629" t="str">
            <v/>
          </cell>
          <cell r="C629" t="str">
            <v>...</v>
          </cell>
          <cell r="D629" t="str">
            <v/>
          </cell>
          <cell r="E629">
            <v>0</v>
          </cell>
          <cell r="F629">
            <v>0</v>
          </cell>
          <cell r="G629" t="str">
            <v/>
          </cell>
          <cell r="H629" t="str">
            <v/>
          </cell>
          <cell r="I629">
            <v>0</v>
          </cell>
          <cell r="J629" t="str">
            <v/>
          </cell>
          <cell r="M629">
            <v>0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  <cell r="T629">
            <v>0</v>
          </cell>
          <cell r="U629">
            <v>0</v>
          </cell>
          <cell r="V629">
            <v>0</v>
          </cell>
          <cell r="W629">
            <v>0</v>
          </cell>
          <cell r="X629">
            <v>0</v>
          </cell>
          <cell r="Y629">
            <v>0</v>
          </cell>
        </row>
        <row r="630">
          <cell r="A630" t="str">
            <v/>
          </cell>
          <cell r="B630" t="str">
            <v/>
          </cell>
          <cell r="C630" t="str">
            <v>...</v>
          </cell>
          <cell r="D630" t="str">
            <v/>
          </cell>
          <cell r="E630">
            <v>0</v>
          </cell>
          <cell r="F630">
            <v>0</v>
          </cell>
          <cell r="G630" t="str">
            <v/>
          </cell>
          <cell r="H630" t="str">
            <v/>
          </cell>
          <cell r="I630">
            <v>0</v>
          </cell>
          <cell r="J630" t="str">
            <v/>
          </cell>
          <cell r="M630">
            <v>0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R630">
            <v>0</v>
          </cell>
          <cell r="S630">
            <v>0</v>
          </cell>
          <cell r="T630">
            <v>0</v>
          </cell>
          <cell r="U630">
            <v>0</v>
          </cell>
          <cell r="V630">
            <v>0</v>
          </cell>
          <cell r="W630">
            <v>0</v>
          </cell>
          <cell r="X630">
            <v>0</v>
          </cell>
          <cell r="Y630">
            <v>0</v>
          </cell>
        </row>
        <row r="631">
          <cell r="A631" t="str">
            <v/>
          </cell>
          <cell r="B631" t="str">
            <v/>
          </cell>
          <cell r="C631" t="str">
            <v>...</v>
          </cell>
          <cell r="D631" t="str">
            <v/>
          </cell>
          <cell r="E631">
            <v>0</v>
          </cell>
          <cell r="F631">
            <v>0</v>
          </cell>
          <cell r="G631" t="str">
            <v/>
          </cell>
          <cell r="H631" t="str">
            <v/>
          </cell>
          <cell r="I631">
            <v>0</v>
          </cell>
          <cell r="J631" t="str">
            <v/>
          </cell>
          <cell r="M631">
            <v>0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  <cell r="T631">
            <v>0</v>
          </cell>
          <cell r="U631">
            <v>0</v>
          </cell>
          <cell r="V631">
            <v>0</v>
          </cell>
          <cell r="W631">
            <v>0</v>
          </cell>
          <cell r="X631">
            <v>0</v>
          </cell>
          <cell r="Y631">
            <v>0</v>
          </cell>
        </row>
        <row r="632">
          <cell r="A632" t="str">
            <v/>
          </cell>
          <cell r="B632" t="str">
            <v/>
          </cell>
          <cell r="C632" t="str">
            <v>...</v>
          </cell>
          <cell r="D632" t="str">
            <v/>
          </cell>
          <cell r="E632">
            <v>0</v>
          </cell>
          <cell r="F632">
            <v>0</v>
          </cell>
          <cell r="G632" t="str">
            <v/>
          </cell>
          <cell r="H632" t="str">
            <v/>
          </cell>
          <cell r="I632">
            <v>0</v>
          </cell>
          <cell r="J632" t="str">
            <v/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  <cell r="T632">
            <v>0</v>
          </cell>
          <cell r="U632">
            <v>0</v>
          </cell>
          <cell r="V632">
            <v>0</v>
          </cell>
          <cell r="W632">
            <v>0</v>
          </cell>
          <cell r="X632">
            <v>0</v>
          </cell>
          <cell r="Y632">
            <v>0</v>
          </cell>
        </row>
        <row r="633">
          <cell r="A633" t="str">
            <v/>
          </cell>
          <cell r="B633" t="str">
            <v/>
          </cell>
          <cell r="C633" t="str">
            <v>...</v>
          </cell>
          <cell r="D633" t="str">
            <v/>
          </cell>
          <cell r="E633">
            <v>0</v>
          </cell>
          <cell r="F633">
            <v>0</v>
          </cell>
          <cell r="G633" t="str">
            <v/>
          </cell>
          <cell r="H633" t="str">
            <v/>
          </cell>
          <cell r="I633">
            <v>0</v>
          </cell>
          <cell r="J633" t="str">
            <v/>
          </cell>
          <cell r="M633">
            <v>0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R633">
            <v>0</v>
          </cell>
          <cell r="S633">
            <v>0</v>
          </cell>
          <cell r="T633">
            <v>0</v>
          </cell>
          <cell r="U633">
            <v>0</v>
          </cell>
          <cell r="V633">
            <v>0</v>
          </cell>
          <cell r="W633">
            <v>0</v>
          </cell>
          <cell r="X633">
            <v>0</v>
          </cell>
          <cell r="Y633">
            <v>0</v>
          </cell>
        </row>
        <row r="634">
          <cell r="A634" t="str">
            <v/>
          </cell>
          <cell r="B634" t="str">
            <v/>
          </cell>
          <cell r="C634" t="str">
            <v>...</v>
          </cell>
          <cell r="D634" t="str">
            <v/>
          </cell>
          <cell r="E634">
            <v>0</v>
          </cell>
          <cell r="F634">
            <v>0</v>
          </cell>
          <cell r="G634" t="str">
            <v/>
          </cell>
          <cell r="H634" t="str">
            <v/>
          </cell>
          <cell r="I634">
            <v>0</v>
          </cell>
          <cell r="J634" t="str">
            <v/>
          </cell>
          <cell r="M634">
            <v>0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  <cell r="X634">
            <v>0</v>
          </cell>
          <cell r="Y634">
            <v>0</v>
          </cell>
        </row>
        <row r="635">
          <cell r="A635" t="str">
            <v/>
          </cell>
          <cell r="B635" t="str">
            <v/>
          </cell>
          <cell r="C635" t="str">
            <v>...</v>
          </cell>
          <cell r="D635" t="str">
            <v/>
          </cell>
          <cell r="E635">
            <v>0</v>
          </cell>
          <cell r="F635">
            <v>0</v>
          </cell>
          <cell r="G635" t="str">
            <v/>
          </cell>
          <cell r="H635" t="str">
            <v/>
          </cell>
          <cell r="I635">
            <v>0</v>
          </cell>
          <cell r="J635" t="str">
            <v/>
          </cell>
          <cell r="M635">
            <v>0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R635">
            <v>0</v>
          </cell>
          <cell r="S635">
            <v>0</v>
          </cell>
          <cell r="T635">
            <v>0</v>
          </cell>
          <cell r="U635">
            <v>0</v>
          </cell>
          <cell r="V635">
            <v>0</v>
          </cell>
          <cell r="W635">
            <v>0</v>
          </cell>
          <cell r="X635">
            <v>0</v>
          </cell>
          <cell r="Y635">
            <v>0</v>
          </cell>
        </row>
        <row r="636">
          <cell r="A636" t="str">
            <v/>
          </cell>
          <cell r="B636" t="str">
            <v/>
          </cell>
          <cell r="C636" t="str">
            <v>...</v>
          </cell>
          <cell r="D636" t="str">
            <v/>
          </cell>
          <cell r="E636">
            <v>0</v>
          </cell>
          <cell r="F636">
            <v>0</v>
          </cell>
          <cell r="G636" t="str">
            <v/>
          </cell>
          <cell r="H636" t="str">
            <v/>
          </cell>
          <cell r="I636">
            <v>0</v>
          </cell>
          <cell r="J636" t="str">
            <v/>
          </cell>
          <cell r="M636">
            <v>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  <cell r="T636">
            <v>0</v>
          </cell>
          <cell r="U636">
            <v>0</v>
          </cell>
          <cell r="V636">
            <v>0</v>
          </cell>
          <cell r="W636">
            <v>0</v>
          </cell>
          <cell r="X636">
            <v>0</v>
          </cell>
          <cell r="Y636">
            <v>0</v>
          </cell>
        </row>
        <row r="637">
          <cell r="A637" t="str">
            <v/>
          </cell>
          <cell r="B637" t="str">
            <v/>
          </cell>
          <cell r="C637" t="str">
            <v>...</v>
          </cell>
          <cell r="D637" t="str">
            <v/>
          </cell>
          <cell r="E637">
            <v>0</v>
          </cell>
          <cell r="F637">
            <v>0</v>
          </cell>
          <cell r="G637" t="str">
            <v/>
          </cell>
          <cell r="H637" t="str">
            <v/>
          </cell>
          <cell r="I637">
            <v>0</v>
          </cell>
          <cell r="J637" t="str">
            <v/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  <cell r="T637">
            <v>0</v>
          </cell>
          <cell r="U637">
            <v>0</v>
          </cell>
          <cell r="V637">
            <v>0</v>
          </cell>
          <cell r="W637">
            <v>0</v>
          </cell>
          <cell r="X637">
            <v>0</v>
          </cell>
          <cell r="Y637">
            <v>0</v>
          </cell>
        </row>
        <row r="638">
          <cell r="A638" t="str">
            <v/>
          </cell>
          <cell r="B638" t="str">
            <v/>
          </cell>
          <cell r="C638" t="str">
            <v>...</v>
          </cell>
          <cell r="D638" t="str">
            <v/>
          </cell>
          <cell r="E638">
            <v>0</v>
          </cell>
          <cell r="F638">
            <v>0</v>
          </cell>
          <cell r="G638" t="str">
            <v/>
          </cell>
          <cell r="H638" t="str">
            <v/>
          </cell>
          <cell r="I638">
            <v>0</v>
          </cell>
          <cell r="J638" t="str">
            <v/>
          </cell>
          <cell r="M638">
            <v>0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R638">
            <v>0</v>
          </cell>
          <cell r="S638">
            <v>0</v>
          </cell>
          <cell r="T638">
            <v>0</v>
          </cell>
          <cell r="U638">
            <v>0</v>
          </cell>
          <cell r="V638">
            <v>0</v>
          </cell>
          <cell r="W638">
            <v>0</v>
          </cell>
          <cell r="X638">
            <v>0</v>
          </cell>
          <cell r="Y638">
            <v>0</v>
          </cell>
        </row>
        <row r="639">
          <cell r="A639" t="str">
            <v/>
          </cell>
          <cell r="B639" t="str">
            <v/>
          </cell>
          <cell r="C639" t="str">
            <v>...</v>
          </cell>
          <cell r="D639" t="str">
            <v/>
          </cell>
          <cell r="E639">
            <v>0</v>
          </cell>
          <cell r="F639">
            <v>0</v>
          </cell>
          <cell r="G639" t="str">
            <v/>
          </cell>
          <cell r="H639" t="str">
            <v/>
          </cell>
          <cell r="I639">
            <v>0</v>
          </cell>
          <cell r="J639" t="str">
            <v/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  <cell r="T639">
            <v>0</v>
          </cell>
          <cell r="U639">
            <v>0</v>
          </cell>
          <cell r="V639">
            <v>0</v>
          </cell>
          <cell r="W639">
            <v>0</v>
          </cell>
          <cell r="X639">
            <v>0</v>
          </cell>
          <cell r="Y639">
            <v>0</v>
          </cell>
        </row>
        <row r="640">
          <cell r="A640" t="str">
            <v/>
          </cell>
          <cell r="B640" t="str">
            <v/>
          </cell>
          <cell r="C640" t="str">
            <v>...</v>
          </cell>
          <cell r="D640" t="str">
            <v/>
          </cell>
          <cell r="E640">
            <v>0</v>
          </cell>
          <cell r="F640">
            <v>0</v>
          </cell>
          <cell r="G640" t="str">
            <v/>
          </cell>
          <cell r="H640" t="str">
            <v/>
          </cell>
          <cell r="I640">
            <v>0</v>
          </cell>
          <cell r="J640" t="str">
            <v/>
          </cell>
          <cell r="M640">
            <v>0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R640">
            <v>0</v>
          </cell>
          <cell r="S640">
            <v>0</v>
          </cell>
          <cell r="T640">
            <v>0</v>
          </cell>
          <cell r="U640">
            <v>0</v>
          </cell>
          <cell r="V640">
            <v>0</v>
          </cell>
          <cell r="W640">
            <v>0</v>
          </cell>
          <cell r="X640">
            <v>0</v>
          </cell>
          <cell r="Y640">
            <v>0</v>
          </cell>
        </row>
        <row r="641">
          <cell r="A641" t="str">
            <v/>
          </cell>
          <cell r="B641" t="str">
            <v/>
          </cell>
          <cell r="C641" t="str">
            <v>...</v>
          </cell>
          <cell r="D641" t="str">
            <v/>
          </cell>
          <cell r="E641">
            <v>0</v>
          </cell>
          <cell r="F641">
            <v>0</v>
          </cell>
          <cell r="G641" t="str">
            <v/>
          </cell>
          <cell r="H641" t="str">
            <v/>
          </cell>
          <cell r="I641">
            <v>0</v>
          </cell>
          <cell r="J641" t="str">
            <v/>
          </cell>
          <cell r="M641">
            <v>0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R641">
            <v>0</v>
          </cell>
          <cell r="S641">
            <v>0</v>
          </cell>
          <cell r="T641">
            <v>0</v>
          </cell>
          <cell r="U641">
            <v>0</v>
          </cell>
          <cell r="V641">
            <v>0</v>
          </cell>
          <cell r="W641">
            <v>0</v>
          </cell>
          <cell r="X641">
            <v>0</v>
          </cell>
          <cell r="Y641">
            <v>0</v>
          </cell>
        </row>
        <row r="642">
          <cell r="A642" t="str">
            <v/>
          </cell>
          <cell r="B642" t="str">
            <v/>
          </cell>
          <cell r="C642" t="str">
            <v>...</v>
          </cell>
          <cell r="D642" t="str">
            <v/>
          </cell>
          <cell r="E642">
            <v>0</v>
          </cell>
          <cell r="F642">
            <v>0</v>
          </cell>
          <cell r="G642" t="str">
            <v/>
          </cell>
          <cell r="H642" t="str">
            <v/>
          </cell>
          <cell r="I642">
            <v>0</v>
          </cell>
          <cell r="J642" t="str">
            <v/>
          </cell>
          <cell r="M642">
            <v>0</v>
          </cell>
          <cell r="N642">
            <v>0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  <cell r="T642">
            <v>0</v>
          </cell>
          <cell r="U642">
            <v>0</v>
          </cell>
          <cell r="V642">
            <v>0</v>
          </cell>
          <cell r="W642">
            <v>0</v>
          </cell>
          <cell r="X642">
            <v>0</v>
          </cell>
          <cell r="Y642">
            <v>0</v>
          </cell>
        </row>
        <row r="643">
          <cell r="A643" t="str">
            <v/>
          </cell>
          <cell r="B643" t="str">
            <v/>
          </cell>
          <cell r="C643" t="str">
            <v>...</v>
          </cell>
          <cell r="D643" t="str">
            <v/>
          </cell>
          <cell r="E643">
            <v>0</v>
          </cell>
          <cell r="F643">
            <v>0</v>
          </cell>
          <cell r="G643" t="str">
            <v/>
          </cell>
          <cell r="H643" t="str">
            <v/>
          </cell>
          <cell r="I643">
            <v>0</v>
          </cell>
          <cell r="J643" t="str">
            <v/>
          </cell>
          <cell r="M643">
            <v>0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R643">
            <v>0</v>
          </cell>
          <cell r="S643">
            <v>0</v>
          </cell>
          <cell r="T643">
            <v>0</v>
          </cell>
          <cell r="U643">
            <v>0</v>
          </cell>
          <cell r="V643">
            <v>0</v>
          </cell>
          <cell r="W643">
            <v>0</v>
          </cell>
          <cell r="X643">
            <v>0</v>
          </cell>
          <cell r="Y643">
            <v>0</v>
          </cell>
        </row>
        <row r="644">
          <cell r="A644" t="str">
            <v/>
          </cell>
          <cell r="B644" t="str">
            <v/>
          </cell>
          <cell r="C644" t="str">
            <v>...</v>
          </cell>
          <cell r="D644" t="str">
            <v/>
          </cell>
          <cell r="E644">
            <v>0</v>
          </cell>
          <cell r="F644">
            <v>0</v>
          </cell>
          <cell r="G644" t="str">
            <v/>
          </cell>
          <cell r="H644" t="str">
            <v/>
          </cell>
          <cell r="I644">
            <v>0</v>
          </cell>
          <cell r="J644" t="str">
            <v/>
          </cell>
          <cell r="M644">
            <v>0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  <cell r="T644">
            <v>0</v>
          </cell>
          <cell r="U644">
            <v>0</v>
          </cell>
          <cell r="V644">
            <v>0</v>
          </cell>
          <cell r="W644">
            <v>0</v>
          </cell>
          <cell r="X644">
            <v>0</v>
          </cell>
          <cell r="Y644">
            <v>0</v>
          </cell>
        </row>
        <row r="645">
          <cell r="A645" t="str">
            <v/>
          </cell>
          <cell r="B645" t="str">
            <v/>
          </cell>
          <cell r="C645" t="str">
            <v>...</v>
          </cell>
          <cell r="D645" t="str">
            <v/>
          </cell>
          <cell r="E645">
            <v>0</v>
          </cell>
          <cell r="F645">
            <v>0</v>
          </cell>
          <cell r="G645" t="str">
            <v/>
          </cell>
          <cell r="H645" t="str">
            <v/>
          </cell>
          <cell r="I645">
            <v>0</v>
          </cell>
          <cell r="J645" t="str">
            <v/>
          </cell>
          <cell r="M645">
            <v>0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  <cell r="T645">
            <v>0</v>
          </cell>
          <cell r="U645">
            <v>0</v>
          </cell>
          <cell r="V645">
            <v>0</v>
          </cell>
          <cell r="W645">
            <v>0</v>
          </cell>
          <cell r="X645">
            <v>0</v>
          </cell>
          <cell r="Y645">
            <v>0</v>
          </cell>
        </row>
        <row r="646">
          <cell r="A646" t="str">
            <v/>
          </cell>
          <cell r="B646" t="str">
            <v/>
          </cell>
          <cell r="C646" t="str">
            <v>...</v>
          </cell>
          <cell r="D646" t="str">
            <v/>
          </cell>
          <cell r="E646">
            <v>0</v>
          </cell>
          <cell r="F646">
            <v>0</v>
          </cell>
          <cell r="G646" t="str">
            <v/>
          </cell>
          <cell r="H646" t="str">
            <v/>
          </cell>
          <cell r="I646">
            <v>0</v>
          </cell>
          <cell r="J646" t="str">
            <v/>
          </cell>
          <cell r="M646">
            <v>0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R646">
            <v>0</v>
          </cell>
          <cell r="S646">
            <v>0</v>
          </cell>
          <cell r="T646">
            <v>0</v>
          </cell>
          <cell r="U646">
            <v>0</v>
          </cell>
          <cell r="V646">
            <v>0</v>
          </cell>
          <cell r="W646">
            <v>0</v>
          </cell>
          <cell r="X646">
            <v>0</v>
          </cell>
          <cell r="Y646">
            <v>0</v>
          </cell>
        </row>
        <row r="647">
          <cell r="A647" t="str">
            <v/>
          </cell>
          <cell r="B647" t="str">
            <v/>
          </cell>
          <cell r="C647" t="str">
            <v>...</v>
          </cell>
          <cell r="D647" t="str">
            <v/>
          </cell>
          <cell r="E647">
            <v>0</v>
          </cell>
          <cell r="F647">
            <v>0</v>
          </cell>
          <cell r="G647" t="str">
            <v/>
          </cell>
          <cell r="H647" t="str">
            <v/>
          </cell>
          <cell r="I647">
            <v>0</v>
          </cell>
          <cell r="J647" t="str">
            <v/>
          </cell>
          <cell r="M647">
            <v>0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  <cell r="T647">
            <v>0</v>
          </cell>
          <cell r="U647">
            <v>0</v>
          </cell>
          <cell r="V647">
            <v>0</v>
          </cell>
          <cell r="W647">
            <v>0</v>
          </cell>
          <cell r="X647">
            <v>0</v>
          </cell>
          <cell r="Y647">
            <v>0</v>
          </cell>
        </row>
        <row r="648">
          <cell r="A648" t="str">
            <v/>
          </cell>
          <cell r="B648" t="str">
            <v/>
          </cell>
          <cell r="C648" t="str">
            <v>...</v>
          </cell>
          <cell r="D648" t="str">
            <v/>
          </cell>
          <cell r="E648">
            <v>0</v>
          </cell>
          <cell r="F648">
            <v>0</v>
          </cell>
          <cell r="G648" t="str">
            <v/>
          </cell>
          <cell r="H648" t="str">
            <v/>
          </cell>
          <cell r="I648">
            <v>0</v>
          </cell>
          <cell r="J648" t="str">
            <v/>
          </cell>
          <cell r="M648">
            <v>0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  <cell r="T648">
            <v>0</v>
          </cell>
          <cell r="U648">
            <v>0</v>
          </cell>
          <cell r="V648">
            <v>0</v>
          </cell>
          <cell r="W648">
            <v>0</v>
          </cell>
          <cell r="X648">
            <v>0</v>
          </cell>
          <cell r="Y648">
            <v>0</v>
          </cell>
        </row>
        <row r="649">
          <cell r="A649" t="str">
            <v/>
          </cell>
          <cell r="B649" t="str">
            <v/>
          </cell>
          <cell r="C649" t="str">
            <v>...</v>
          </cell>
          <cell r="D649" t="str">
            <v/>
          </cell>
          <cell r="E649">
            <v>0</v>
          </cell>
          <cell r="F649">
            <v>0</v>
          </cell>
          <cell r="G649" t="str">
            <v/>
          </cell>
          <cell r="H649" t="str">
            <v/>
          </cell>
          <cell r="I649">
            <v>0</v>
          </cell>
          <cell r="J649" t="str">
            <v/>
          </cell>
          <cell r="M649">
            <v>0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R649">
            <v>0</v>
          </cell>
          <cell r="S649">
            <v>0</v>
          </cell>
          <cell r="T649">
            <v>0</v>
          </cell>
          <cell r="U649">
            <v>0</v>
          </cell>
          <cell r="V649">
            <v>0</v>
          </cell>
          <cell r="W649">
            <v>0</v>
          </cell>
          <cell r="X649">
            <v>0</v>
          </cell>
          <cell r="Y649">
            <v>0</v>
          </cell>
        </row>
        <row r="650">
          <cell r="A650" t="str">
            <v/>
          </cell>
          <cell r="B650" t="str">
            <v/>
          </cell>
          <cell r="C650" t="str">
            <v>...</v>
          </cell>
          <cell r="D650" t="str">
            <v/>
          </cell>
          <cell r="E650">
            <v>0</v>
          </cell>
          <cell r="F650">
            <v>0</v>
          </cell>
          <cell r="G650" t="str">
            <v/>
          </cell>
          <cell r="H650" t="str">
            <v/>
          </cell>
          <cell r="I650">
            <v>0</v>
          </cell>
          <cell r="J650" t="str">
            <v/>
          </cell>
          <cell r="M650">
            <v>0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R650">
            <v>0</v>
          </cell>
          <cell r="S650">
            <v>0</v>
          </cell>
          <cell r="T650">
            <v>0</v>
          </cell>
          <cell r="U650">
            <v>0</v>
          </cell>
          <cell r="V650">
            <v>0</v>
          </cell>
          <cell r="W650">
            <v>0</v>
          </cell>
          <cell r="X650">
            <v>0</v>
          </cell>
          <cell r="Y650">
            <v>0</v>
          </cell>
        </row>
        <row r="651">
          <cell r="A651" t="str">
            <v/>
          </cell>
          <cell r="B651" t="str">
            <v/>
          </cell>
          <cell r="C651" t="str">
            <v>...</v>
          </cell>
          <cell r="D651" t="str">
            <v/>
          </cell>
          <cell r="E651">
            <v>0</v>
          </cell>
          <cell r="F651">
            <v>0</v>
          </cell>
          <cell r="G651" t="str">
            <v/>
          </cell>
          <cell r="H651" t="str">
            <v/>
          </cell>
          <cell r="I651">
            <v>0</v>
          </cell>
          <cell r="J651" t="str">
            <v/>
          </cell>
          <cell r="M651">
            <v>0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R651">
            <v>0</v>
          </cell>
          <cell r="S651">
            <v>0</v>
          </cell>
          <cell r="T651">
            <v>0</v>
          </cell>
          <cell r="U651">
            <v>0</v>
          </cell>
          <cell r="V651">
            <v>0</v>
          </cell>
          <cell r="W651">
            <v>0</v>
          </cell>
          <cell r="X651">
            <v>0</v>
          </cell>
          <cell r="Y651">
            <v>0</v>
          </cell>
        </row>
        <row r="652">
          <cell r="A652" t="str">
            <v/>
          </cell>
          <cell r="B652" t="str">
            <v/>
          </cell>
          <cell r="C652" t="str">
            <v>...</v>
          </cell>
          <cell r="D652" t="str">
            <v/>
          </cell>
          <cell r="E652">
            <v>0</v>
          </cell>
          <cell r="F652">
            <v>0</v>
          </cell>
          <cell r="G652" t="str">
            <v/>
          </cell>
          <cell r="H652" t="str">
            <v/>
          </cell>
          <cell r="I652">
            <v>0</v>
          </cell>
          <cell r="J652" t="str">
            <v/>
          </cell>
          <cell r="M652">
            <v>0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R652">
            <v>0</v>
          </cell>
          <cell r="S652">
            <v>0</v>
          </cell>
          <cell r="T652">
            <v>0</v>
          </cell>
          <cell r="U652">
            <v>0</v>
          </cell>
          <cell r="V652">
            <v>0</v>
          </cell>
          <cell r="W652">
            <v>0</v>
          </cell>
          <cell r="X652">
            <v>0</v>
          </cell>
          <cell r="Y652">
            <v>0</v>
          </cell>
        </row>
        <row r="653">
          <cell r="A653" t="str">
            <v/>
          </cell>
          <cell r="B653" t="str">
            <v/>
          </cell>
          <cell r="C653" t="str">
            <v>...</v>
          </cell>
          <cell r="D653" t="str">
            <v/>
          </cell>
          <cell r="E653">
            <v>0</v>
          </cell>
          <cell r="F653">
            <v>0</v>
          </cell>
          <cell r="G653" t="str">
            <v/>
          </cell>
          <cell r="H653" t="str">
            <v/>
          </cell>
          <cell r="I653">
            <v>0</v>
          </cell>
          <cell r="J653" t="str">
            <v/>
          </cell>
          <cell r="M653">
            <v>0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  <cell r="T653">
            <v>0</v>
          </cell>
          <cell r="U653">
            <v>0</v>
          </cell>
          <cell r="V653">
            <v>0</v>
          </cell>
          <cell r="W653">
            <v>0</v>
          </cell>
          <cell r="X653">
            <v>0</v>
          </cell>
          <cell r="Y653">
            <v>0</v>
          </cell>
        </row>
        <row r="654">
          <cell r="A654" t="str">
            <v/>
          </cell>
          <cell r="B654" t="str">
            <v/>
          </cell>
          <cell r="C654" t="str">
            <v>...</v>
          </cell>
          <cell r="D654" t="str">
            <v/>
          </cell>
          <cell r="E654">
            <v>0</v>
          </cell>
          <cell r="F654">
            <v>0</v>
          </cell>
          <cell r="G654" t="str">
            <v/>
          </cell>
          <cell r="H654" t="str">
            <v/>
          </cell>
          <cell r="I654">
            <v>0</v>
          </cell>
          <cell r="J654" t="str">
            <v/>
          </cell>
          <cell r="M654">
            <v>0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R654">
            <v>0</v>
          </cell>
          <cell r="S654">
            <v>0</v>
          </cell>
          <cell r="T654">
            <v>0</v>
          </cell>
          <cell r="U654">
            <v>0</v>
          </cell>
          <cell r="V654">
            <v>0</v>
          </cell>
          <cell r="W654">
            <v>0</v>
          </cell>
          <cell r="X654">
            <v>0</v>
          </cell>
          <cell r="Y654">
            <v>0</v>
          </cell>
        </row>
        <row r="655">
          <cell r="A655" t="str">
            <v/>
          </cell>
          <cell r="B655" t="str">
            <v/>
          </cell>
          <cell r="C655" t="str">
            <v>...</v>
          </cell>
          <cell r="D655" t="str">
            <v/>
          </cell>
          <cell r="E655">
            <v>0</v>
          </cell>
          <cell r="F655">
            <v>0</v>
          </cell>
          <cell r="G655" t="str">
            <v/>
          </cell>
          <cell r="H655" t="str">
            <v/>
          </cell>
          <cell r="I655">
            <v>0</v>
          </cell>
          <cell r="J655" t="str">
            <v/>
          </cell>
          <cell r="M655">
            <v>0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R655">
            <v>0</v>
          </cell>
          <cell r="S655">
            <v>0</v>
          </cell>
          <cell r="T655">
            <v>0</v>
          </cell>
          <cell r="U655">
            <v>0</v>
          </cell>
          <cell r="V655">
            <v>0</v>
          </cell>
          <cell r="W655">
            <v>0</v>
          </cell>
          <cell r="X655">
            <v>0</v>
          </cell>
          <cell r="Y655">
            <v>0</v>
          </cell>
        </row>
        <row r="656">
          <cell r="A656" t="str">
            <v/>
          </cell>
          <cell r="B656" t="str">
            <v/>
          </cell>
          <cell r="C656" t="str">
            <v>...</v>
          </cell>
          <cell r="D656" t="str">
            <v/>
          </cell>
          <cell r="E656">
            <v>0</v>
          </cell>
          <cell r="F656">
            <v>0</v>
          </cell>
          <cell r="G656" t="str">
            <v/>
          </cell>
          <cell r="H656" t="str">
            <v/>
          </cell>
          <cell r="I656">
            <v>0</v>
          </cell>
          <cell r="J656" t="str">
            <v/>
          </cell>
          <cell r="M656">
            <v>0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  <cell r="T656">
            <v>0</v>
          </cell>
          <cell r="U656">
            <v>0</v>
          </cell>
          <cell r="V656">
            <v>0</v>
          </cell>
          <cell r="W656">
            <v>0</v>
          </cell>
          <cell r="X656">
            <v>0</v>
          </cell>
          <cell r="Y656">
            <v>0</v>
          </cell>
        </row>
        <row r="657">
          <cell r="A657" t="str">
            <v/>
          </cell>
          <cell r="B657" t="str">
            <v/>
          </cell>
          <cell r="C657" t="str">
            <v>...</v>
          </cell>
          <cell r="D657" t="str">
            <v/>
          </cell>
          <cell r="E657">
            <v>0</v>
          </cell>
          <cell r="F657">
            <v>0</v>
          </cell>
          <cell r="G657" t="str">
            <v/>
          </cell>
          <cell r="H657" t="str">
            <v/>
          </cell>
          <cell r="I657">
            <v>0</v>
          </cell>
          <cell r="J657" t="str">
            <v/>
          </cell>
          <cell r="M657">
            <v>0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  <cell r="T657">
            <v>0</v>
          </cell>
          <cell r="U657">
            <v>0</v>
          </cell>
          <cell r="V657">
            <v>0</v>
          </cell>
          <cell r="W657">
            <v>0</v>
          </cell>
          <cell r="X657">
            <v>0</v>
          </cell>
          <cell r="Y657">
            <v>0</v>
          </cell>
        </row>
        <row r="658">
          <cell r="A658" t="str">
            <v/>
          </cell>
          <cell r="B658" t="str">
            <v/>
          </cell>
          <cell r="C658" t="str">
            <v>...</v>
          </cell>
          <cell r="D658" t="str">
            <v/>
          </cell>
          <cell r="E658">
            <v>0</v>
          </cell>
          <cell r="F658">
            <v>0</v>
          </cell>
          <cell r="G658" t="str">
            <v/>
          </cell>
          <cell r="H658" t="str">
            <v/>
          </cell>
          <cell r="I658">
            <v>0</v>
          </cell>
          <cell r="J658" t="str">
            <v/>
          </cell>
          <cell r="M658">
            <v>0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R658">
            <v>0</v>
          </cell>
          <cell r="S658">
            <v>0</v>
          </cell>
          <cell r="T658">
            <v>0</v>
          </cell>
          <cell r="U658">
            <v>0</v>
          </cell>
          <cell r="V658">
            <v>0</v>
          </cell>
          <cell r="W658">
            <v>0</v>
          </cell>
          <cell r="X658">
            <v>0</v>
          </cell>
          <cell r="Y658">
            <v>0</v>
          </cell>
        </row>
        <row r="659">
          <cell r="A659" t="str">
            <v/>
          </cell>
          <cell r="B659" t="str">
            <v/>
          </cell>
          <cell r="C659" t="str">
            <v>...</v>
          </cell>
          <cell r="D659" t="str">
            <v/>
          </cell>
          <cell r="E659">
            <v>0</v>
          </cell>
          <cell r="F659">
            <v>0</v>
          </cell>
          <cell r="G659" t="str">
            <v/>
          </cell>
          <cell r="H659" t="str">
            <v/>
          </cell>
          <cell r="I659">
            <v>0</v>
          </cell>
          <cell r="J659" t="str">
            <v/>
          </cell>
          <cell r="M659">
            <v>0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  <cell r="T659">
            <v>0</v>
          </cell>
          <cell r="U659">
            <v>0</v>
          </cell>
          <cell r="V659">
            <v>0</v>
          </cell>
          <cell r="W659">
            <v>0</v>
          </cell>
          <cell r="X659">
            <v>0</v>
          </cell>
          <cell r="Y659">
            <v>0</v>
          </cell>
        </row>
        <row r="660">
          <cell r="A660" t="str">
            <v/>
          </cell>
          <cell r="B660" t="str">
            <v/>
          </cell>
          <cell r="C660" t="str">
            <v>...</v>
          </cell>
          <cell r="D660" t="str">
            <v/>
          </cell>
          <cell r="E660">
            <v>0</v>
          </cell>
          <cell r="F660">
            <v>0</v>
          </cell>
          <cell r="G660" t="str">
            <v/>
          </cell>
          <cell r="H660" t="str">
            <v/>
          </cell>
          <cell r="I660">
            <v>0</v>
          </cell>
          <cell r="J660" t="str">
            <v/>
          </cell>
          <cell r="M660">
            <v>0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R660">
            <v>0</v>
          </cell>
          <cell r="S660">
            <v>0</v>
          </cell>
          <cell r="T660">
            <v>0</v>
          </cell>
          <cell r="U660">
            <v>0</v>
          </cell>
          <cell r="V660">
            <v>0</v>
          </cell>
          <cell r="W660">
            <v>0</v>
          </cell>
          <cell r="X660">
            <v>0</v>
          </cell>
          <cell r="Y660">
            <v>0</v>
          </cell>
        </row>
        <row r="661">
          <cell r="A661" t="str">
            <v/>
          </cell>
          <cell r="B661" t="str">
            <v/>
          </cell>
          <cell r="C661" t="str">
            <v>...</v>
          </cell>
          <cell r="D661" t="str">
            <v/>
          </cell>
          <cell r="E661">
            <v>0</v>
          </cell>
          <cell r="F661">
            <v>0</v>
          </cell>
          <cell r="G661" t="str">
            <v/>
          </cell>
          <cell r="H661" t="str">
            <v/>
          </cell>
          <cell r="I661">
            <v>0</v>
          </cell>
          <cell r="J661" t="str">
            <v/>
          </cell>
          <cell r="M661">
            <v>0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R661">
            <v>0</v>
          </cell>
          <cell r="S661">
            <v>0</v>
          </cell>
          <cell r="T661">
            <v>0</v>
          </cell>
          <cell r="U661">
            <v>0</v>
          </cell>
          <cell r="V661">
            <v>0</v>
          </cell>
          <cell r="W661">
            <v>0</v>
          </cell>
          <cell r="X661">
            <v>0</v>
          </cell>
          <cell r="Y661">
            <v>0</v>
          </cell>
        </row>
        <row r="662">
          <cell r="A662" t="str">
            <v/>
          </cell>
          <cell r="B662" t="str">
            <v/>
          </cell>
          <cell r="C662" t="str">
            <v>...</v>
          </cell>
          <cell r="D662" t="str">
            <v/>
          </cell>
          <cell r="E662">
            <v>0</v>
          </cell>
          <cell r="F662">
            <v>0</v>
          </cell>
          <cell r="G662" t="str">
            <v/>
          </cell>
          <cell r="H662" t="str">
            <v/>
          </cell>
          <cell r="I662">
            <v>0</v>
          </cell>
          <cell r="J662" t="str">
            <v/>
          </cell>
          <cell r="M662">
            <v>0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  <cell r="T662">
            <v>0</v>
          </cell>
          <cell r="U662">
            <v>0</v>
          </cell>
          <cell r="V662">
            <v>0</v>
          </cell>
          <cell r="W662">
            <v>0</v>
          </cell>
          <cell r="X662">
            <v>0</v>
          </cell>
          <cell r="Y662">
            <v>0</v>
          </cell>
        </row>
        <row r="663">
          <cell r="A663" t="str">
            <v/>
          </cell>
          <cell r="B663" t="str">
            <v/>
          </cell>
          <cell r="C663" t="str">
            <v>...</v>
          </cell>
          <cell r="D663" t="str">
            <v/>
          </cell>
          <cell r="E663">
            <v>0</v>
          </cell>
          <cell r="F663">
            <v>0</v>
          </cell>
          <cell r="G663" t="str">
            <v/>
          </cell>
          <cell r="H663" t="str">
            <v/>
          </cell>
          <cell r="I663">
            <v>0</v>
          </cell>
          <cell r="J663" t="str">
            <v/>
          </cell>
          <cell r="M663">
            <v>0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R663">
            <v>0</v>
          </cell>
          <cell r="S663">
            <v>0</v>
          </cell>
          <cell r="T663">
            <v>0</v>
          </cell>
          <cell r="U663">
            <v>0</v>
          </cell>
          <cell r="V663">
            <v>0</v>
          </cell>
          <cell r="W663">
            <v>0</v>
          </cell>
          <cell r="X663">
            <v>0</v>
          </cell>
          <cell r="Y663">
            <v>0</v>
          </cell>
        </row>
        <row r="664">
          <cell r="A664" t="str">
            <v/>
          </cell>
          <cell r="B664" t="str">
            <v/>
          </cell>
          <cell r="C664" t="str">
            <v>...</v>
          </cell>
          <cell r="D664" t="str">
            <v/>
          </cell>
          <cell r="E664">
            <v>0</v>
          </cell>
          <cell r="F664">
            <v>0</v>
          </cell>
          <cell r="G664" t="str">
            <v/>
          </cell>
          <cell r="H664" t="str">
            <v/>
          </cell>
          <cell r="I664">
            <v>0</v>
          </cell>
          <cell r="J664" t="str">
            <v/>
          </cell>
          <cell r="M664">
            <v>0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  <cell r="T664">
            <v>0</v>
          </cell>
          <cell r="U664">
            <v>0</v>
          </cell>
          <cell r="V664">
            <v>0</v>
          </cell>
          <cell r="W664">
            <v>0</v>
          </cell>
          <cell r="X664">
            <v>0</v>
          </cell>
          <cell r="Y664">
            <v>0</v>
          </cell>
        </row>
        <row r="665">
          <cell r="A665" t="str">
            <v/>
          </cell>
          <cell r="B665" t="str">
            <v/>
          </cell>
          <cell r="C665" t="str">
            <v>...</v>
          </cell>
          <cell r="D665" t="str">
            <v/>
          </cell>
          <cell r="E665">
            <v>0</v>
          </cell>
          <cell r="F665">
            <v>0</v>
          </cell>
          <cell r="G665" t="str">
            <v/>
          </cell>
          <cell r="H665" t="str">
            <v/>
          </cell>
          <cell r="I665">
            <v>0</v>
          </cell>
          <cell r="J665" t="str">
            <v/>
          </cell>
          <cell r="M665">
            <v>0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R665">
            <v>0</v>
          </cell>
          <cell r="S665">
            <v>0</v>
          </cell>
          <cell r="T665">
            <v>0</v>
          </cell>
          <cell r="U665">
            <v>0</v>
          </cell>
          <cell r="V665">
            <v>0</v>
          </cell>
          <cell r="W665">
            <v>0</v>
          </cell>
          <cell r="X665">
            <v>0</v>
          </cell>
          <cell r="Y665">
            <v>0</v>
          </cell>
        </row>
        <row r="666">
          <cell r="A666" t="str">
            <v/>
          </cell>
          <cell r="B666" t="str">
            <v/>
          </cell>
          <cell r="C666" t="str">
            <v>...</v>
          </cell>
          <cell r="D666" t="str">
            <v/>
          </cell>
          <cell r="E666">
            <v>0</v>
          </cell>
          <cell r="F666">
            <v>0</v>
          </cell>
          <cell r="G666" t="str">
            <v/>
          </cell>
          <cell r="H666" t="str">
            <v/>
          </cell>
          <cell r="I666">
            <v>0</v>
          </cell>
          <cell r="J666" t="str">
            <v/>
          </cell>
          <cell r="M666">
            <v>0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R666">
            <v>0</v>
          </cell>
          <cell r="S666">
            <v>0</v>
          </cell>
          <cell r="T666">
            <v>0</v>
          </cell>
          <cell r="U666">
            <v>0</v>
          </cell>
          <cell r="V666">
            <v>0</v>
          </cell>
          <cell r="W666">
            <v>0</v>
          </cell>
          <cell r="X666">
            <v>0</v>
          </cell>
          <cell r="Y666">
            <v>0</v>
          </cell>
        </row>
        <row r="667">
          <cell r="A667" t="str">
            <v/>
          </cell>
          <cell r="B667" t="str">
            <v/>
          </cell>
          <cell r="C667" t="str">
            <v>...</v>
          </cell>
          <cell r="D667" t="str">
            <v/>
          </cell>
          <cell r="E667">
            <v>0</v>
          </cell>
          <cell r="F667">
            <v>0</v>
          </cell>
          <cell r="G667" t="str">
            <v/>
          </cell>
          <cell r="H667" t="str">
            <v/>
          </cell>
          <cell r="I667">
            <v>0</v>
          </cell>
          <cell r="J667" t="str">
            <v/>
          </cell>
          <cell r="M667">
            <v>0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  <cell r="T667">
            <v>0</v>
          </cell>
          <cell r="U667">
            <v>0</v>
          </cell>
          <cell r="V667">
            <v>0</v>
          </cell>
          <cell r="W667">
            <v>0</v>
          </cell>
          <cell r="X667">
            <v>0</v>
          </cell>
          <cell r="Y667">
            <v>0</v>
          </cell>
        </row>
        <row r="668">
          <cell r="A668" t="str">
            <v/>
          </cell>
          <cell r="B668" t="str">
            <v/>
          </cell>
          <cell r="C668" t="str">
            <v>...</v>
          </cell>
          <cell r="D668" t="str">
            <v/>
          </cell>
          <cell r="E668">
            <v>0</v>
          </cell>
          <cell r="F668">
            <v>0</v>
          </cell>
          <cell r="G668" t="str">
            <v/>
          </cell>
          <cell r="H668" t="str">
            <v/>
          </cell>
          <cell r="I668">
            <v>0</v>
          </cell>
          <cell r="J668" t="str">
            <v/>
          </cell>
          <cell r="M668">
            <v>0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R668">
            <v>0</v>
          </cell>
          <cell r="S668">
            <v>0</v>
          </cell>
          <cell r="T668">
            <v>0</v>
          </cell>
          <cell r="U668">
            <v>0</v>
          </cell>
          <cell r="V668">
            <v>0</v>
          </cell>
          <cell r="W668">
            <v>0</v>
          </cell>
          <cell r="X668">
            <v>0</v>
          </cell>
          <cell r="Y668">
            <v>0</v>
          </cell>
        </row>
        <row r="669">
          <cell r="A669" t="str">
            <v/>
          </cell>
          <cell r="B669" t="str">
            <v/>
          </cell>
          <cell r="C669" t="str">
            <v>...</v>
          </cell>
          <cell r="D669" t="str">
            <v/>
          </cell>
          <cell r="E669">
            <v>0</v>
          </cell>
          <cell r="F669">
            <v>0</v>
          </cell>
          <cell r="G669" t="str">
            <v/>
          </cell>
          <cell r="H669" t="str">
            <v/>
          </cell>
          <cell r="I669">
            <v>0</v>
          </cell>
          <cell r="J669" t="str">
            <v/>
          </cell>
          <cell r="M669">
            <v>0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  <cell r="T669">
            <v>0</v>
          </cell>
          <cell r="U669">
            <v>0</v>
          </cell>
          <cell r="V669">
            <v>0</v>
          </cell>
          <cell r="W669">
            <v>0</v>
          </cell>
          <cell r="X669">
            <v>0</v>
          </cell>
          <cell r="Y669">
            <v>0</v>
          </cell>
        </row>
        <row r="670">
          <cell r="A670" t="str">
            <v/>
          </cell>
          <cell r="B670" t="str">
            <v/>
          </cell>
          <cell r="C670" t="str">
            <v>...</v>
          </cell>
          <cell r="D670" t="str">
            <v/>
          </cell>
          <cell r="E670">
            <v>0</v>
          </cell>
          <cell r="F670">
            <v>0</v>
          </cell>
          <cell r="G670" t="str">
            <v/>
          </cell>
          <cell r="H670" t="str">
            <v/>
          </cell>
          <cell r="I670">
            <v>0</v>
          </cell>
          <cell r="J670" t="str">
            <v/>
          </cell>
          <cell r="M670">
            <v>0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  <cell r="T670">
            <v>0</v>
          </cell>
          <cell r="U670">
            <v>0</v>
          </cell>
          <cell r="V670">
            <v>0</v>
          </cell>
          <cell r="W670">
            <v>0</v>
          </cell>
          <cell r="X670">
            <v>0</v>
          </cell>
          <cell r="Y670">
            <v>0</v>
          </cell>
        </row>
        <row r="671">
          <cell r="A671" t="str">
            <v/>
          </cell>
          <cell r="B671" t="str">
            <v/>
          </cell>
          <cell r="C671" t="str">
            <v>...</v>
          </cell>
          <cell r="D671" t="str">
            <v/>
          </cell>
          <cell r="E671">
            <v>0</v>
          </cell>
          <cell r="F671">
            <v>0</v>
          </cell>
          <cell r="G671" t="str">
            <v/>
          </cell>
          <cell r="H671" t="str">
            <v/>
          </cell>
          <cell r="I671">
            <v>0</v>
          </cell>
          <cell r="J671" t="str">
            <v/>
          </cell>
          <cell r="M671">
            <v>0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R671">
            <v>0</v>
          </cell>
          <cell r="S671">
            <v>0</v>
          </cell>
          <cell r="T671">
            <v>0</v>
          </cell>
          <cell r="U671">
            <v>0</v>
          </cell>
          <cell r="V671">
            <v>0</v>
          </cell>
          <cell r="W671">
            <v>0</v>
          </cell>
          <cell r="X671">
            <v>0</v>
          </cell>
          <cell r="Y671">
            <v>0</v>
          </cell>
        </row>
        <row r="672">
          <cell r="A672" t="str">
            <v/>
          </cell>
          <cell r="B672" t="str">
            <v/>
          </cell>
          <cell r="C672" t="str">
            <v>...</v>
          </cell>
          <cell r="D672" t="str">
            <v/>
          </cell>
          <cell r="E672">
            <v>0</v>
          </cell>
          <cell r="F672">
            <v>0</v>
          </cell>
          <cell r="G672" t="str">
            <v/>
          </cell>
          <cell r="H672" t="str">
            <v/>
          </cell>
          <cell r="I672">
            <v>0</v>
          </cell>
          <cell r="J672" t="str">
            <v/>
          </cell>
          <cell r="M672">
            <v>0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  <cell r="T672">
            <v>0</v>
          </cell>
          <cell r="U672">
            <v>0</v>
          </cell>
          <cell r="V672">
            <v>0</v>
          </cell>
          <cell r="W672">
            <v>0</v>
          </cell>
          <cell r="X672">
            <v>0</v>
          </cell>
          <cell r="Y672">
            <v>0</v>
          </cell>
        </row>
        <row r="673">
          <cell r="A673" t="str">
            <v/>
          </cell>
          <cell r="B673" t="str">
            <v/>
          </cell>
          <cell r="C673" t="str">
            <v>...</v>
          </cell>
          <cell r="D673" t="str">
            <v/>
          </cell>
          <cell r="E673">
            <v>0</v>
          </cell>
          <cell r="F673">
            <v>0</v>
          </cell>
          <cell r="G673" t="str">
            <v/>
          </cell>
          <cell r="H673" t="str">
            <v/>
          </cell>
          <cell r="I673">
            <v>0</v>
          </cell>
          <cell r="J673" t="str">
            <v/>
          </cell>
          <cell r="M673">
            <v>0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R673">
            <v>0</v>
          </cell>
          <cell r="S673">
            <v>0</v>
          </cell>
          <cell r="T673">
            <v>0</v>
          </cell>
          <cell r="U673">
            <v>0</v>
          </cell>
          <cell r="V673">
            <v>0</v>
          </cell>
          <cell r="W673">
            <v>0</v>
          </cell>
          <cell r="X673">
            <v>0</v>
          </cell>
          <cell r="Y673">
            <v>0</v>
          </cell>
        </row>
        <row r="674">
          <cell r="A674" t="str">
            <v/>
          </cell>
          <cell r="B674" t="str">
            <v/>
          </cell>
          <cell r="C674" t="str">
            <v>...</v>
          </cell>
          <cell r="D674" t="str">
            <v/>
          </cell>
          <cell r="E674">
            <v>0</v>
          </cell>
          <cell r="F674">
            <v>0</v>
          </cell>
          <cell r="G674" t="str">
            <v/>
          </cell>
          <cell r="H674" t="str">
            <v/>
          </cell>
          <cell r="I674">
            <v>0</v>
          </cell>
          <cell r="J674" t="str">
            <v/>
          </cell>
          <cell r="M674">
            <v>0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  <cell r="T674">
            <v>0</v>
          </cell>
          <cell r="U674">
            <v>0</v>
          </cell>
          <cell r="V674">
            <v>0</v>
          </cell>
          <cell r="W674">
            <v>0</v>
          </cell>
          <cell r="X674">
            <v>0</v>
          </cell>
          <cell r="Y674">
            <v>0</v>
          </cell>
        </row>
        <row r="675">
          <cell r="A675" t="str">
            <v/>
          </cell>
          <cell r="B675" t="str">
            <v/>
          </cell>
          <cell r="C675" t="str">
            <v>...</v>
          </cell>
          <cell r="D675" t="str">
            <v/>
          </cell>
          <cell r="E675">
            <v>0</v>
          </cell>
          <cell r="F675">
            <v>0</v>
          </cell>
          <cell r="G675" t="str">
            <v/>
          </cell>
          <cell r="H675" t="str">
            <v/>
          </cell>
          <cell r="I675">
            <v>0</v>
          </cell>
          <cell r="J675" t="str">
            <v/>
          </cell>
          <cell r="M675">
            <v>0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  <cell r="T675">
            <v>0</v>
          </cell>
          <cell r="U675">
            <v>0</v>
          </cell>
          <cell r="V675">
            <v>0</v>
          </cell>
          <cell r="W675">
            <v>0</v>
          </cell>
          <cell r="X675">
            <v>0</v>
          </cell>
          <cell r="Y675">
            <v>0</v>
          </cell>
        </row>
        <row r="676">
          <cell r="A676" t="str">
            <v/>
          </cell>
          <cell r="B676" t="str">
            <v/>
          </cell>
          <cell r="C676" t="str">
            <v>...</v>
          </cell>
          <cell r="D676" t="str">
            <v/>
          </cell>
          <cell r="E676">
            <v>0</v>
          </cell>
          <cell r="F676">
            <v>0</v>
          </cell>
          <cell r="G676" t="str">
            <v/>
          </cell>
          <cell r="H676" t="str">
            <v/>
          </cell>
          <cell r="I676">
            <v>0</v>
          </cell>
          <cell r="J676" t="str">
            <v/>
          </cell>
          <cell r="M676">
            <v>0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R676">
            <v>0</v>
          </cell>
          <cell r="S676">
            <v>0</v>
          </cell>
          <cell r="T676">
            <v>0</v>
          </cell>
          <cell r="U676">
            <v>0</v>
          </cell>
          <cell r="V676">
            <v>0</v>
          </cell>
          <cell r="W676">
            <v>0</v>
          </cell>
          <cell r="X676">
            <v>0</v>
          </cell>
          <cell r="Y676">
            <v>0</v>
          </cell>
        </row>
        <row r="677">
          <cell r="A677" t="str">
            <v/>
          </cell>
          <cell r="B677" t="str">
            <v/>
          </cell>
          <cell r="C677" t="str">
            <v>...</v>
          </cell>
          <cell r="D677" t="str">
            <v/>
          </cell>
          <cell r="E677">
            <v>0</v>
          </cell>
          <cell r="F677">
            <v>0</v>
          </cell>
          <cell r="G677" t="str">
            <v/>
          </cell>
          <cell r="H677" t="str">
            <v/>
          </cell>
          <cell r="I677">
            <v>0</v>
          </cell>
          <cell r="J677" t="str">
            <v/>
          </cell>
          <cell r="M677">
            <v>0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  <cell r="T677">
            <v>0</v>
          </cell>
          <cell r="U677">
            <v>0</v>
          </cell>
          <cell r="V677">
            <v>0</v>
          </cell>
          <cell r="W677">
            <v>0</v>
          </cell>
          <cell r="X677">
            <v>0</v>
          </cell>
          <cell r="Y677">
            <v>0</v>
          </cell>
        </row>
        <row r="678">
          <cell r="A678" t="str">
            <v/>
          </cell>
          <cell r="B678" t="str">
            <v/>
          </cell>
          <cell r="C678" t="str">
            <v>...</v>
          </cell>
          <cell r="D678" t="str">
            <v/>
          </cell>
          <cell r="E678">
            <v>0</v>
          </cell>
          <cell r="F678">
            <v>0</v>
          </cell>
          <cell r="G678" t="str">
            <v/>
          </cell>
          <cell r="H678" t="str">
            <v/>
          </cell>
          <cell r="I678">
            <v>0</v>
          </cell>
          <cell r="J678" t="str">
            <v/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  <cell r="X678">
            <v>0</v>
          </cell>
          <cell r="Y678">
            <v>0</v>
          </cell>
        </row>
        <row r="679">
          <cell r="A679" t="str">
            <v/>
          </cell>
          <cell r="B679" t="str">
            <v/>
          </cell>
          <cell r="C679" t="str">
            <v>...</v>
          </cell>
          <cell r="D679" t="str">
            <v/>
          </cell>
          <cell r="E679">
            <v>0</v>
          </cell>
          <cell r="F679">
            <v>0</v>
          </cell>
          <cell r="G679" t="str">
            <v/>
          </cell>
          <cell r="H679" t="str">
            <v/>
          </cell>
          <cell r="I679">
            <v>0</v>
          </cell>
          <cell r="J679" t="str">
            <v/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  <cell r="T679">
            <v>0</v>
          </cell>
          <cell r="U679">
            <v>0</v>
          </cell>
          <cell r="V679">
            <v>0</v>
          </cell>
          <cell r="W679">
            <v>0</v>
          </cell>
          <cell r="X679">
            <v>0</v>
          </cell>
          <cell r="Y679">
            <v>0</v>
          </cell>
        </row>
        <row r="680">
          <cell r="A680" t="str">
            <v/>
          </cell>
          <cell r="B680" t="str">
            <v/>
          </cell>
          <cell r="C680" t="str">
            <v>...</v>
          </cell>
          <cell r="D680" t="str">
            <v/>
          </cell>
          <cell r="E680">
            <v>0</v>
          </cell>
          <cell r="F680">
            <v>0</v>
          </cell>
          <cell r="G680" t="str">
            <v/>
          </cell>
          <cell r="H680" t="str">
            <v/>
          </cell>
          <cell r="I680">
            <v>0</v>
          </cell>
          <cell r="J680" t="str">
            <v/>
          </cell>
          <cell r="M680">
            <v>0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R680">
            <v>0</v>
          </cell>
          <cell r="S680">
            <v>0</v>
          </cell>
          <cell r="T680">
            <v>0</v>
          </cell>
          <cell r="U680">
            <v>0</v>
          </cell>
          <cell r="V680">
            <v>0</v>
          </cell>
          <cell r="W680">
            <v>0</v>
          </cell>
          <cell r="X680">
            <v>0</v>
          </cell>
          <cell r="Y680">
            <v>0</v>
          </cell>
        </row>
        <row r="681">
          <cell r="A681" t="str">
            <v/>
          </cell>
          <cell r="B681" t="str">
            <v/>
          </cell>
          <cell r="C681" t="str">
            <v>...</v>
          </cell>
          <cell r="D681" t="str">
            <v/>
          </cell>
          <cell r="E681">
            <v>0</v>
          </cell>
          <cell r="F681">
            <v>0</v>
          </cell>
          <cell r="G681" t="str">
            <v/>
          </cell>
          <cell r="H681" t="str">
            <v/>
          </cell>
          <cell r="I681">
            <v>0</v>
          </cell>
          <cell r="J681" t="str">
            <v/>
          </cell>
          <cell r="M681">
            <v>0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R681">
            <v>0</v>
          </cell>
          <cell r="S681">
            <v>0</v>
          </cell>
          <cell r="T681">
            <v>0</v>
          </cell>
          <cell r="U681">
            <v>0</v>
          </cell>
          <cell r="V681">
            <v>0</v>
          </cell>
          <cell r="W681">
            <v>0</v>
          </cell>
          <cell r="X681">
            <v>0</v>
          </cell>
          <cell r="Y681">
            <v>0</v>
          </cell>
        </row>
        <row r="682">
          <cell r="A682" t="str">
            <v/>
          </cell>
          <cell r="B682" t="str">
            <v/>
          </cell>
          <cell r="C682" t="str">
            <v>...</v>
          </cell>
          <cell r="D682" t="str">
            <v/>
          </cell>
          <cell r="E682">
            <v>0</v>
          </cell>
          <cell r="F682">
            <v>0</v>
          </cell>
          <cell r="G682" t="str">
            <v/>
          </cell>
          <cell r="H682" t="str">
            <v/>
          </cell>
          <cell r="I682">
            <v>0</v>
          </cell>
          <cell r="J682" t="str">
            <v/>
          </cell>
          <cell r="M682">
            <v>0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  <cell r="T682">
            <v>0</v>
          </cell>
          <cell r="U682">
            <v>0</v>
          </cell>
          <cell r="V682">
            <v>0</v>
          </cell>
          <cell r="W682">
            <v>0</v>
          </cell>
          <cell r="X682">
            <v>0</v>
          </cell>
          <cell r="Y682">
            <v>0</v>
          </cell>
        </row>
        <row r="683">
          <cell r="A683" t="str">
            <v/>
          </cell>
          <cell r="B683" t="str">
            <v/>
          </cell>
          <cell r="C683" t="str">
            <v>...</v>
          </cell>
          <cell r="D683" t="str">
            <v/>
          </cell>
          <cell r="E683">
            <v>0</v>
          </cell>
          <cell r="F683">
            <v>0</v>
          </cell>
          <cell r="G683" t="str">
            <v/>
          </cell>
          <cell r="H683" t="str">
            <v/>
          </cell>
          <cell r="I683">
            <v>0</v>
          </cell>
          <cell r="J683" t="str">
            <v/>
          </cell>
          <cell r="M683">
            <v>0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R683">
            <v>0</v>
          </cell>
          <cell r="S683">
            <v>0</v>
          </cell>
          <cell r="T683">
            <v>0</v>
          </cell>
          <cell r="U683">
            <v>0</v>
          </cell>
          <cell r="V683">
            <v>0</v>
          </cell>
          <cell r="W683">
            <v>0</v>
          </cell>
          <cell r="X683">
            <v>0</v>
          </cell>
          <cell r="Y683">
            <v>0</v>
          </cell>
        </row>
        <row r="684">
          <cell r="A684" t="str">
            <v/>
          </cell>
          <cell r="B684" t="str">
            <v/>
          </cell>
          <cell r="C684" t="str">
            <v>...</v>
          </cell>
          <cell r="D684" t="str">
            <v/>
          </cell>
          <cell r="E684">
            <v>0</v>
          </cell>
          <cell r="F684">
            <v>0</v>
          </cell>
          <cell r="G684" t="str">
            <v/>
          </cell>
          <cell r="H684" t="str">
            <v/>
          </cell>
          <cell r="I684">
            <v>0</v>
          </cell>
          <cell r="J684" t="str">
            <v/>
          </cell>
          <cell r="M684">
            <v>0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R684">
            <v>0</v>
          </cell>
          <cell r="S684">
            <v>0</v>
          </cell>
          <cell r="T684">
            <v>0</v>
          </cell>
          <cell r="U684">
            <v>0</v>
          </cell>
          <cell r="V684">
            <v>0</v>
          </cell>
          <cell r="W684">
            <v>0</v>
          </cell>
          <cell r="X684">
            <v>0</v>
          </cell>
          <cell r="Y684">
            <v>0</v>
          </cell>
        </row>
        <row r="685">
          <cell r="A685" t="str">
            <v/>
          </cell>
          <cell r="B685" t="str">
            <v/>
          </cell>
          <cell r="C685" t="str">
            <v>...</v>
          </cell>
          <cell r="D685" t="str">
            <v/>
          </cell>
          <cell r="E685">
            <v>0</v>
          </cell>
          <cell r="F685">
            <v>0</v>
          </cell>
          <cell r="G685" t="str">
            <v/>
          </cell>
          <cell r="H685" t="str">
            <v/>
          </cell>
          <cell r="I685">
            <v>0</v>
          </cell>
          <cell r="J685" t="str">
            <v/>
          </cell>
          <cell r="M685">
            <v>0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R685">
            <v>0</v>
          </cell>
          <cell r="S685">
            <v>0</v>
          </cell>
          <cell r="T685">
            <v>0</v>
          </cell>
          <cell r="U685">
            <v>0</v>
          </cell>
          <cell r="V685">
            <v>0</v>
          </cell>
          <cell r="W685">
            <v>0</v>
          </cell>
          <cell r="X685">
            <v>0</v>
          </cell>
          <cell r="Y685">
            <v>0</v>
          </cell>
        </row>
        <row r="686">
          <cell r="A686" t="str">
            <v/>
          </cell>
          <cell r="B686" t="str">
            <v/>
          </cell>
          <cell r="C686" t="str">
            <v>...</v>
          </cell>
          <cell r="D686" t="str">
            <v/>
          </cell>
          <cell r="E686">
            <v>0</v>
          </cell>
          <cell r="F686">
            <v>0</v>
          </cell>
          <cell r="G686" t="str">
            <v/>
          </cell>
          <cell r="H686" t="str">
            <v/>
          </cell>
          <cell r="I686">
            <v>0</v>
          </cell>
          <cell r="J686" t="str">
            <v/>
          </cell>
          <cell r="M686">
            <v>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R686">
            <v>0</v>
          </cell>
          <cell r="S686">
            <v>0</v>
          </cell>
          <cell r="T686">
            <v>0</v>
          </cell>
          <cell r="U686">
            <v>0</v>
          </cell>
          <cell r="V686">
            <v>0</v>
          </cell>
          <cell r="W686">
            <v>0</v>
          </cell>
          <cell r="X686">
            <v>0</v>
          </cell>
          <cell r="Y686">
            <v>0</v>
          </cell>
        </row>
        <row r="687">
          <cell r="A687" t="str">
            <v/>
          </cell>
          <cell r="B687" t="str">
            <v/>
          </cell>
          <cell r="C687" t="str">
            <v>...</v>
          </cell>
          <cell r="D687" t="str">
            <v/>
          </cell>
          <cell r="E687">
            <v>0</v>
          </cell>
          <cell r="F687">
            <v>0</v>
          </cell>
          <cell r="G687" t="str">
            <v/>
          </cell>
          <cell r="H687" t="str">
            <v/>
          </cell>
          <cell r="I687">
            <v>0</v>
          </cell>
          <cell r="J687" t="str">
            <v/>
          </cell>
          <cell r="M687">
            <v>0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R687">
            <v>0</v>
          </cell>
          <cell r="S687">
            <v>0</v>
          </cell>
          <cell r="T687">
            <v>0</v>
          </cell>
          <cell r="U687">
            <v>0</v>
          </cell>
          <cell r="V687">
            <v>0</v>
          </cell>
          <cell r="W687">
            <v>0</v>
          </cell>
          <cell r="X687">
            <v>0</v>
          </cell>
          <cell r="Y687">
            <v>0</v>
          </cell>
        </row>
        <row r="688">
          <cell r="A688" t="str">
            <v/>
          </cell>
          <cell r="B688" t="str">
            <v/>
          </cell>
          <cell r="C688" t="str">
            <v>...</v>
          </cell>
          <cell r="D688" t="str">
            <v/>
          </cell>
          <cell r="E688">
            <v>0</v>
          </cell>
          <cell r="F688">
            <v>0</v>
          </cell>
          <cell r="G688" t="str">
            <v/>
          </cell>
          <cell r="H688" t="str">
            <v/>
          </cell>
          <cell r="I688">
            <v>0</v>
          </cell>
          <cell r="J688" t="str">
            <v/>
          </cell>
          <cell r="M688">
            <v>0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R688">
            <v>0</v>
          </cell>
          <cell r="S688">
            <v>0</v>
          </cell>
          <cell r="T688">
            <v>0</v>
          </cell>
          <cell r="U688">
            <v>0</v>
          </cell>
          <cell r="V688">
            <v>0</v>
          </cell>
          <cell r="W688">
            <v>0</v>
          </cell>
          <cell r="X688">
            <v>0</v>
          </cell>
          <cell r="Y688">
            <v>0</v>
          </cell>
        </row>
        <row r="689">
          <cell r="A689" t="str">
            <v/>
          </cell>
          <cell r="B689" t="str">
            <v/>
          </cell>
          <cell r="C689" t="str">
            <v>...</v>
          </cell>
          <cell r="D689" t="str">
            <v/>
          </cell>
          <cell r="E689">
            <v>0</v>
          </cell>
          <cell r="F689">
            <v>0</v>
          </cell>
          <cell r="G689" t="str">
            <v/>
          </cell>
          <cell r="H689" t="str">
            <v/>
          </cell>
          <cell r="I689">
            <v>0</v>
          </cell>
          <cell r="J689" t="str">
            <v/>
          </cell>
          <cell r="M689">
            <v>0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  <cell r="T689">
            <v>0</v>
          </cell>
          <cell r="U689">
            <v>0</v>
          </cell>
          <cell r="V689">
            <v>0</v>
          </cell>
          <cell r="W689">
            <v>0</v>
          </cell>
          <cell r="X689">
            <v>0</v>
          </cell>
          <cell r="Y689">
            <v>0</v>
          </cell>
        </row>
        <row r="690">
          <cell r="A690" t="str">
            <v/>
          </cell>
          <cell r="B690" t="str">
            <v/>
          </cell>
          <cell r="C690" t="str">
            <v>...</v>
          </cell>
          <cell r="D690" t="str">
            <v/>
          </cell>
          <cell r="E690">
            <v>0</v>
          </cell>
          <cell r="F690">
            <v>0</v>
          </cell>
          <cell r="G690" t="str">
            <v/>
          </cell>
          <cell r="H690" t="str">
            <v/>
          </cell>
          <cell r="I690">
            <v>0</v>
          </cell>
          <cell r="J690" t="str">
            <v/>
          </cell>
          <cell r="M690">
            <v>0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R690">
            <v>0</v>
          </cell>
          <cell r="S690">
            <v>0</v>
          </cell>
          <cell r="T690">
            <v>0</v>
          </cell>
          <cell r="U690">
            <v>0</v>
          </cell>
          <cell r="V690">
            <v>0</v>
          </cell>
          <cell r="W690">
            <v>0</v>
          </cell>
          <cell r="X690">
            <v>0</v>
          </cell>
          <cell r="Y690">
            <v>0</v>
          </cell>
        </row>
        <row r="691">
          <cell r="A691" t="str">
            <v/>
          </cell>
          <cell r="B691" t="str">
            <v/>
          </cell>
          <cell r="C691" t="str">
            <v>...</v>
          </cell>
          <cell r="D691" t="str">
            <v/>
          </cell>
          <cell r="E691">
            <v>0</v>
          </cell>
          <cell r="F691">
            <v>0</v>
          </cell>
          <cell r="G691" t="str">
            <v/>
          </cell>
          <cell r="H691" t="str">
            <v/>
          </cell>
          <cell r="I691">
            <v>0</v>
          </cell>
          <cell r="J691" t="str">
            <v/>
          </cell>
          <cell r="M691">
            <v>0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R691">
            <v>0</v>
          </cell>
          <cell r="S691">
            <v>0</v>
          </cell>
          <cell r="T691">
            <v>0</v>
          </cell>
          <cell r="U691">
            <v>0</v>
          </cell>
          <cell r="V691">
            <v>0</v>
          </cell>
          <cell r="W691">
            <v>0</v>
          </cell>
          <cell r="X691">
            <v>0</v>
          </cell>
          <cell r="Y691">
            <v>0</v>
          </cell>
        </row>
        <row r="692">
          <cell r="A692" t="str">
            <v/>
          </cell>
          <cell r="B692" t="str">
            <v/>
          </cell>
          <cell r="C692" t="str">
            <v>...</v>
          </cell>
          <cell r="D692" t="str">
            <v/>
          </cell>
          <cell r="E692">
            <v>0</v>
          </cell>
          <cell r="F692">
            <v>0</v>
          </cell>
          <cell r="G692" t="str">
            <v/>
          </cell>
          <cell r="H692" t="str">
            <v/>
          </cell>
          <cell r="I692">
            <v>0</v>
          </cell>
          <cell r="J692" t="str">
            <v/>
          </cell>
          <cell r="M692">
            <v>0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R692">
            <v>0</v>
          </cell>
          <cell r="S692">
            <v>0</v>
          </cell>
          <cell r="T692">
            <v>0</v>
          </cell>
          <cell r="U692">
            <v>0</v>
          </cell>
          <cell r="V692">
            <v>0</v>
          </cell>
          <cell r="W692">
            <v>0</v>
          </cell>
          <cell r="X692">
            <v>0</v>
          </cell>
          <cell r="Y692">
            <v>0</v>
          </cell>
        </row>
        <row r="693">
          <cell r="A693" t="str">
            <v/>
          </cell>
          <cell r="B693" t="str">
            <v/>
          </cell>
          <cell r="C693" t="str">
            <v>...</v>
          </cell>
          <cell r="D693" t="str">
            <v/>
          </cell>
          <cell r="E693">
            <v>0</v>
          </cell>
          <cell r="F693">
            <v>0</v>
          </cell>
          <cell r="G693" t="str">
            <v/>
          </cell>
          <cell r="H693" t="str">
            <v/>
          </cell>
          <cell r="I693">
            <v>0</v>
          </cell>
          <cell r="J693" t="str">
            <v/>
          </cell>
          <cell r="M693">
            <v>0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R693">
            <v>0</v>
          </cell>
          <cell r="S693">
            <v>0</v>
          </cell>
          <cell r="T693">
            <v>0</v>
          </cell>
          <cell r="U693">
            <v>0</v>
          </cell>
          <cell r="V693">
            <v>0</v>
          </cell>
          <cell r="W693">
            <v>0</v>
          </cell>
          <cell r="X693">
            <v>0</v>
          </cell>
          <cell r="Y693">
            <v>0</v>
          </cell>
        </row>
        <row r="694">
          <cell r="A694" t="str">
            <v/>
          </cell>
          <cell r="B694" t="str">
            <v/>
          </cell>
          <cell r="C694" t="str">
            <v>...</v>
          </cell>
          <cell r="D694" t="str">
            <v/>
          </cell>
          <cell r="E694">
            <v>0</v>
          </cell>
          <cell r="F694">
            <v>0</v>
          </cell>
          <cell r="G694" t="str">
            <v/>
          </cell>
          <cell r="H694" t="str">
            <v/>
          </cell>
          <cell r="I694">
            <v>0</v>
          </cell>
          <cell r="J694" t="str">
            <v/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  <cell r="X694">
            <v>0</v>
          </cell>
          <cell r="Y694">
            <v>0</v>
          </cell>
        </row>
        <row r="695">
          <cell r="A695" t="str">
            <v/>
          </cell>
          <cell r="B695" t="str">
            <v/>
          </cell>
          <cell r="C695" t="str">
            <v>...</v>
          </cell>
          <cell r="D695" t="str">
            <v/>
          </cell>
          <cell r="E695">
            <v>0</v>
          </cell>
          <cell r="F695">
            <v>0</v>
          </cell>
          <cell r="G695" t="str">
            <v/>
          </cell>
          <cell r="H695" t="str">
            <v/>
          </cell>
          <cell r="I695">
            <v>0</v>
          </cell>
          <cell r="J695" t="str">
            <v/>
          </cell>
          <cell r="M695">
            <v>0</v>
          </cell>
          <cell r="N695">
            <v>0</v>
          </cell>
          <cell r="O695">
            <v>0</v>
          </cell>
          <cell r="P695">
            <v>0</v>
          </cell>
          <cell r="Q695">
            <v>0</v>
          </cell>
          <cell r="R695">
            <v>0</v>
          </cell>
          <cell r="S695">
            <v>0</v>
          </cell>
          <cell r="T695">
            <v>0</v>
          </cell>
          <cell r="U695">
            <v>0</v>
          </cell>
          <cell r="V695">
            <v>0</v>
          </cell>
          <cell r="W695">
            <v>0</v>
          </cell>
          <cell r="X695">
            <v>0</v>
          </cell>
          <cell r="Y695">
            <v>0</v>
          </cell>
        </row>
        <row r="696">
          <cell r="A696" t="str">
            <v/>
          </cell>
          <cell r="B696" t="str">
            <v/>
          </cell>
          <cell r="C696" t="str">
            <v>...</v>
          </cell>
          <cell r="D696" t="str">
            <v/>
          </cell>
          <cell r="E696">
            <v>0</v>
          </cell>
          <cell r="F696">
            <v>0</v>
          </cell>
          <cell r="G696" t="str">
            <v/>
          </cell>
          <cell r="H696" t="str">
            <v/>
          </cell>
          <cell r="I696">
            <v>0</v>
          </cell>
          <cell r="J696" t="str">
            <v/>
          </cell>
          <cell r="M696">
            <v>0</v>
          </cell>
          <cell r="N696">
            <v>0</v>
          </cell>
          <cell r="O696">
            <v>0</v>
          </cell>
          <cell r="P696">
            <v>0</v>
          </cell>
          <cell r="Q696">
            <v>0</v>
          </cell>
          <cell r="R696">
            <v>0</v>
          </cell>
          <cell r="S696">
            <v>0</v>
          </cell>
          <cell r="T696">
            <v>0</v>
          </cell>
          <cell r="U696">
            <v>0</v>
          </cell>
          <cell r="V696">
            <v>0</v>
          </cell>
          <cell r="W696">
            <v>0</v>
          </cell>
          <cell r="X696">
            <v>0</v>
          </cell>
          <cell r="Y696">
            <v>0</v>
          </cell>
        </row>
        <row r="697">
          <cell r="A697" t="str">
            <v/>
          </cell>
          <cell r="B697" t="str">
            <v/>
          </cell>
          <cell r="C697" t="str">
            <v>...</v>
          </cell>
          <cell r="D697" t="str">
            <v/>
          </cell>
          <cell r="E697">
            <v>0</v>
          </cell>
          <cell r="F697">
            <v>0</v>
          </cell>
          <cell r="G697" t="str">
            <v/>
          </cell>
          <cell r="H697" t="str">
            <v/>
          </cell>
          <cell r="I697">
            <v>0</v>
          </cell>
          <cell r="J697" t="str">
            <v/>
          </cell>
          <cell r="M697">
            <v>0</v>
          </cell>
          <cell r="N697">
            <v>0</v>
          </cell>
          <cell r="O697">
            <v>0</v>
          </cell>
          <cell r="P697">
            <v>0</v>
          </cell>
          <cell r="Q697">
            <v>0</v>
          </cell>
          <cell r="R697">
            <v>0</v>
          </cell>
          <cell r="S697">
            <v>0</v>
          </cell>
          <cell r="T697">
            <v>0</v>
          </cell>
          <cell r="U697">
            <v>0</v>
          </cell>
          <cell r="V697">
            <v>0</v>
          </cell>
          <cell r="W697">
            <v>0</v>
          </cell>
          <cell r="X697">
            <v>0</v>
          </cell>
          <cell r="Y697">
            <v>0</v>
          </cell>
        </row>
        <row r="698">
          <cell r="A698" t="str">
            <v/>
          </cell>
          <cell r="B698" t="str">
            <v/>
          </cell>
          <cell r="C698" t="str">
            <v>...</v>
          </cell>
          <cell r="D698" t="str">
            <v/>
          </cell>
          <cell r="E698">
            <v>0</v>
          </cell>
          <cell r="F698">
            <v>0</v>
          </cell>
          <cell r="G698" t="str">
            <v/>
          </cell>
          <cell r="H698" t="str">
            <v/>
          </cell>
          <cell r="I698">
            <v>0</v>
          </cell>
          <cell r="J698" t="str">
            <v/>
          </cell>
          <cell r="M698">
            <v>0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R698">
            <v>0</v>
          </cell>
          <cell r="S698">
            <v>0</v>
          </cell>
          <cell r="T698">
            <v>0</v>
          </cell>
          <cell r="U698">
            <v>0</v>
          </cell>
          <cell r="V698">
            <v>0</v>
          </cell>
          <cell r="W698">
            <v>0</v>
          </cell>
          <cell r="X698">
            <v>0</v>
          </cell>
          <cell r="Y698">
            <v>0</v>
          </cell>
        </row>
        <row r="699">
          <cell r="A699" t="str">
            <v/>
          </cell>
          <cell r="B699" t="str">
            <v/>
          </cell>
          <cell r="C699" t="str">
            <v>...</v>
          </cell>
          <cell r="D699" t="str">
            <v/>
          </cell>
          <cell r="E699">
            <v>0</v>
          </cell>
          <cell r="F699">
            <v>0</v>
          </cell>
          <cell r="G699" t="str">
            <v/>
          </cell>
          <cell r="H699" t="str">
            <v/>
          </cell>
          <cell r="I699">
            <v>0</v>
          </cell>
          <cell r="J699" t="str">
            <v/>
          </cell>
          <cell r="M699">
            <v>0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0</v>
          </cell>
          <cell r="S699">
            <v>0</v>
          </cell>
          <cell r="T699">
            <v>0</v>
          </cell>
          <cell r="U699">
            <v>0</v>
          </cell>
          <cell r="V699">
            <v>0</v>
          </cell>
          <cell r="W699">
            <v>0</v>
          </cell>
          <cell r="X699">
            <v>0</v>
          </cell>
          <cell r="Y699">
            <v>0</v>
          </cell>
        </row>
        <row r="700">
          <cell r="A700" t="str">
            <v/>
          </cell>
          <cell r="B700" t="str">
            <v/>
          </cell>
          <cell r="C700" t="str">
            <v>...</v>
          </cell>
          <cell r="D700" t="str">
            <v/>
          </cell>
          <cell r="E700">
            <v>0</v>
          </cell>
          <cell r="F700">
            <v>0</v>
          </cell>
          <cell r="G700" t="str">
            <v/>
          </cell>
          <cell r="H700" t="str">
            <v/>
          </cell>
          <cell r="I700">
            <v>0</v>
          </cell>
          <cell r="J700" t="str">
            <v/>
          </cell>
          <cell r="M700">
            <v>0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R700">
            <v>0</v>
          </cell>
          <cell r="S700">
            <v>0</v>
          </cell>
          <cell r="T700">
            <v>0</v>
          </cell>
          <cell r="U700">
            <v>0</v>
          </cell>
          <cell r="V700">
            <v>0</v>
          </cell>
          <cell r="W700">
            <v>0</v>
          </cell>
          <cell r="X700">
            <v>0</v>
          </cell>
          <cell r="Y700">
            <v>0</v>
          </cell>
        </row>
        <row r="701">
          <cell r="A701" t="str">
            <v/>
          </cell>
          <cell r="B701" t="str">
            <v/>
          </cell>
          <cell r="C701" t="str">
            <v>...</v>
          </cell>
          <cell r="D701" t="str">
            <v/>
          </cell>
          <cell r="E701">
            <v>0</v>
          </cell>
          <cell r="F701">
            <v>0</v>
          </cell>
          <cell r="G701" t="str">
            <v/>
          </cell>
          <cell r="H701" t="str">
            <v/>
          </cell>
          <cell r="I701">
            <v>0</v>
          </cell>
          <cell r="J701" t="str">
            <v/>
          </cell>
          <cell r="M701">
            <v>0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R701">
            <v>0</v>
          </cell>
          <cell r="S701">
            <v>0</v>
          </cell>
          <cell r="T701">
            <v>0</v>
          </cell>
          <cell r="U701">
            <v>0</v>
          </cell>
          <cell r="V701">
            <v>0</v>
          </cell>
          <cell r="W701">
            <v>0</v>
          </cell>
          <cell r="X701">
            <v>0</v>
          </cell>
          <cell r="Y701">
            <v>0</v>
          </cell>
        </row>
        <row r="702">
          <cell r="A702" t="str">
            <v/>
          </cell>
          <cell r="B702" t="str">
            <v/>
          </cell>
          <cell r="C702" t="str">
            <v>...</v>
          </cell>
          <cell r="D702" t="str">
            <v/>
          </cell>
          <cell r="E702">
            <v>0</v>
          </cell>
          <cell r="F702">
            <v>0</v>
          </cell>
          <cell r="G702" t="str">
            <v/>
          </cell>
          <cell r="H702" t="str">
            <v/>
          </cell>
          <cell r="I702">
            <v>0</v>
          </cell>
          <cell r="J702" t="str">
            <v/>
          </cell>
          <cell r="M702">
            <v>0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  <cell r="T702">
            <v>0</v>
          </cell>
          <cell r="U702">
            <v>0</v>
          </cell>
          <cell r="V702">
            <v>0</v>
          </cell>
          <cell r="W702">
            <v>0</v>
          </cell>
          <cell r="X702">
            <v>0</v>
          </cell>
          <cell r="Y702">
            <v>0</v>
          </cell>
        </row>
        <row r="703">
          <cell r="A703" t="str">
            <v/>
          </cell>
          <cell r="B703" t="str">
            <v/>
          </cell>
          <cell r="C703" t="str">
            <v>...</v>
          </cell>
          <cell r="D703" t="str">
            <v/>
          </cell>
          <cell r="E703">
            <v>0</v>
          </cell>
          <cell r="F703">
            <v>0</v>
          </cell>
          <cell r="G703" t="str">
            <v/>
          </cell>
          <cell r="H703" t="str">
            <v/>
          </cell>
          <cell r="I703">
            <v>0</v>
          </cell>
          <cell r="J703" t="str">
            <v/>
          </cell>
          <cell r="M703">
            <v>0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R703">
            <v>0</v>
          </cell>
          <cell r="S703">
            <v>0</v>
          </cell>
          <cell r="T703">
            <v>0</v>
          </cell>
          <cell r="U703">
            <v>0</v>
          </cell>
          <cell r="V703">
            <v>0</v>
          </cell>
          <cell r="W703">
            <v>0</v>
          </cell>
          <cell r="X703">
            <v>0</v>
          </cell>
          <cell r="Y703">
            <v>0</v>
          </cell>
        </row>
        <row r="704">
          <cell r="A704" t="str">
            <v/>
          </cell>
          <cell r="B704" t="str">
            <v/>
          </cell>
          <cell r="C704" t="str">
            <v>...</v>
          </cell>
          <cell r="D704" t="str">
            <v/>
          </cell>
          <cell r="E704">
            <v>0</v>
          </cell>
          <cell r="F704">
            <v>0</v>
          </cell>
          <cell r="G704" t="str">
            <v/>
          </cell>
          <cell r="H704" t="str">
            <v/>
          </cell>
          <cell r="I704">
            <v>0</v>
          </cell>
          <cell r="J704" t="str">
            <v/>
          </cell>
          <cell r="M704">
            <v>0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R704">
            <v>0</v>
          </cell>
          <cell r="S704">
            <v>0</v>
          </cell>
          <cell r="T704">
            <v>0</v>
          </cell>
          <cell r="U704">
            <v>0</v>
          </cell>
          <cell r="V704">
            <v>0</v>
          </cell>
          <cell r="W704">
            <v>0</v>
          </cell>
          <cell r="X704">
            <v>0</v>
          </cell>
          <cell r="Y704">
            <v>0</v>
          </cell>
        </row>
        <row r="705">
          <cell r="A705" t="str">
            <v/>
          </cell>
          <cell r="B705" t="str">
            <v/>
          </cell>
          <cell r="C705" t="str">
            <v>...</v>
          </cell>
          <cell r="D705" t="str">
            <v/>
          </cell>
          <cell r="E705">
            <v>0</v>
          </cell>
          <cell r="F705">
            <v>0</v>
          </cell>
          <cell r="G705" t="str">
            <v/>
          </cell>
          <cell r="H705" t="str">
            <v/>
          </cell>
          <cell r="I705">
            <v>0</v>
          </cell>
          <cell r="J705" t="str">
            <v/>
          </cell>
          <cell r="M705">
            <v>0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R705">
            <v>0</v>
          </cell>
          <cell r="S705">
            <v>0</v>
          </cell>
          <cell r="T705">
            <v>0</v>
          </cell>
          <cell r="U705">
            <v>0</v>
          </cell>
          <cell r="V705">
            <v>0</v>
          </cell>
          <cell r="W705">
            <v>0</v>
          </cell>
          <cell r="X705">
            <v>0</v>
          </cell>
          <cell r="Y705">
            <v>0</v>
          </cell>
        </row>
        <row r="706">
          <cell r="A706" t="str">
            <v/>
          </cell>
          <cell r="B706" t="str">
            <v/>
          </cell>
          <cell r="C706" t="str">
            <v>...</v>
          </cell>
          <cell r="D706" t="str">
            <v/>
          </cell>
          <cell r="E706">
            <v>0</v>
          </cell>
          <cell r="F706">
            <v>0</v>
          </cell>
          <cell r="G706" t="str">
            <v/>
          </cell>
          <cell r="H706" t="str">
            <v/>
          </cell>
          <cell r="I706">
            <v>0</v>
          </cell>
          <cell r="J706" t="str">
            <v/>
          </cell>
          <cell r="M706">
            <v>0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R706">
            <v>0</v>
          </cell>
          <cell r="S706">
            <v>0</v>
          </cell>
          <cell r="T706">
            <v>0</v>
          </cell>
          <cell r="U706">
            <v>0</v>
          </cell>
          <cell r="V706">
            <v>0</v>
          </cell>
          <cell r="W706">
            <v>0</v>
          </cell>
          <cell r="X706">
            <v>0</v>
          </cell>
          <cell r="Y706">
            <v>0</v>
          </cell>
        </row>
        <row r="707">
          <cell r="A707" t="str">
            <v/>
          </cell>
          <cell r="B707" t="str">
            <v/>
          </cell>
          <cell r="C707" t="str">
            <v>...</v>
          </cell>
          <cell r="D707" t="str">
            <v/>
          </cell>
          <cell r="E707">
            <v>0</v>
          </cell>
          <cell r="F707">
            <v>0</v>
          </cell>
          <cell r="G707" t="str">
            <v/>
          </cell>
          <cell r="H707" t="str">
            <v/>
          </cell>
          <cell r="I707">
            <v>0</v>
          </cell>
          <cell r="J707" t="str">
            <v/>
          </cell>
          <cell r="M707">
            <v>0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R707">
            <v>0</v>
          </cell>
          <cell r="S707">
            <v>0</v>
          </cell>
          <cell r="T707">
            <v>0</v>
          </cell>
          <cell r="U707">
            <v>0</v>
          </cell>
          <cell r="V707">
            <v>0</v>
          </cell>
          <cell r="W707">
            <v>0</v>
          </cell>
          <cell r="X707">
            <v>0</v>
          </cell>
          <cell r="Y707">
            <v>0</v>
          </cell>
        </row>
        <row r="708">
          <cell r="A708" t="str">
            <v/>
          </cell>
          <cell r="B708" t="str">
            <v/>
          </cell>
          <cell r="C708" t="str">
            <v>...</v>
          </cell>
          <cell r="D708" t="str">
            <v/>
          </cell>
          <cell r="E708">
            <v>0</v>
          </cell>
          <cell r="F708">
            <v>0</v>
          </cell>
          <cell r="G708" t="str">
            <v/>
          </cell>
          <cell r="H708" t="str">
            <v/>
          </cell>
          <cell r="I708">
            <v>0</v>
          </cell>
          <cell r="J708" t="str">
            <v/>
          </cell>
          <cell r="M708">
            <v>0</v>
          </cell>
          <cell r="N708">
            <v>0</v>
          </cell>
          <cell r="O708">
            <v>0</v>
          </cell>
          <cell r="P708">
            <v>0</v>
          </cell>
          <cell r="Q708">
            <v>0</v>
          </cell>
          <cell r="R708">
            <v>0</v>
          </cell>
          <cell r="S708">
            <v>0</v>
          </cell>
          <cell r="T708">
            <v>0</v>
          </cell>
          <cell r="U708">
            <v>0</v>
          </cell>
          <cell r="V708">
            <v>0</v>
          </cell>
          <cell r="W708">
            <v>0</v>
          </cell>
          <cell r="X708">
            <v>0</v>
          </cell>
          <cell r="Y708">
            <v>0</v>
          </cell>
        </row>
        <row r="709">
          <cell r="A709" t="str">
            <v/>
          </cell>
          <cell r="B709" t="str">
            <v/>
          </cell>
          <cell r="C709" t="str">
            <v>...</v>
          </cell>
          <cell r="D709" t="str">
            <v/>
          </cell>
          <cell r="E709">
            <v>0</v>
          </cell>
          <cell r="F709">
            <v>0</v>
          </cell>
          <cell r="G709" t="str">
            <v/>
          </cell>
          <cell r="H709" t="str">
            <v/>
          </cell>
          <cell r="I709">
            <v>0</v>
          </cell>
          <cell r="J709" t="str">
            <v/>
          </cell>
          <cell r="M709">
            <v>0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R709">
            <v>0</v>
          </cell>
          <cell r="S709">
            <v>0</v>
          </cell>
          <cell r="T709">
            <v>0</v>
          </cell>
          <cell r="U709">
            <v>0</v>
          </cell>
          <cell r="V709">
            <v>0</v>
          </cell>
          <cell r="W709">
            <v>0</v>
          </cell>
          <cell r="X709">
            <v>0</v>
          </cell>
          <cell r="Y709">
            <v>0</v>
          </cell>
        </row>
        <row r="710">
          <cell r="A710" t="str">
            <v/>
          </cell>
          <cell r="B710" t="str">
            <v/>
          </cell>
          <cell r="C710" t="str">
            <v>...</v>
          </cell>
          <cell r="D710" t="str">
            <v/>
          </cell>
          <cell r="E710">
            <v>0</v>
          </cell>
          <cell r="F710">
            <v>0</v>
          </cell>
          <cell r="G710" t="str">
            <v/>
          </cell>
          <cell r="H710" t="str">
            <v/>
          </cell>
          <cell r="I710">
            <v>0</v>
          </cell>
          <cell r="J710" t="str">
            <v/>
          </cell>
          <cell r="M710">
            <v>0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0</v>
          </cell>
          <cell r="W710">
            <v>0</v>
          </cell>
          <cell r="X710">
            <v>0</v>
          </cell>
          <cell r="Y710">
            <v>0</v>
          </cell>
        </row>
        <row r="711">
          <cell r="A711" t="str">
            <v/>
          </cell>
          <cell r="B711" t="str">
            <v/>
          </cell>
          <cell r="C711" t="str">
            <v>...</v>
          </cell>
          <cell r="D711" t="str">
            <v/>
          </cell>
          <cell r="E711">
            <v>0</v>
          </cell>
          <cell r="F711">
            <v>0</v>
          </cell>
          <cell r="G711" t="str">
            <v/>
          </cell>
          <cell r="H711" t="str">
            <v/>
          </cell>
          <cell r="I711">
            <v>0</v>
          </cell>
          <cell r="J711" t="str">
            <v/>
          </cell>
          <cell r="M711">
            <v>0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  <cell r="T711">
            <v>0</v>
          </cell>
          <cell r="U711">
            <v>0</v>
          </cell>
          <cell r="V711">
            <v>0</v>
          </cell>
          <cell r="W711">
            <v>0</v>
          </cell>
          <cell r="X711">
            <v>0</v>
          </cell>
          <cell r="Y711">
            <v>0</v>
          </cell>
        </row>
        <row r="712">
          <cell r="A712" t="str">
            <v/>
          </cell>
          <cell r="B712" t="str">
            <v/>
          </cell>
          <cell r="C712" t="str">
            <v>...</v>
          </cell>
          <cell r="D712" t="str">
            <v/>
          </cell>
          <cell r="E712">
            <v>0</v>
          </cell>
          <cell r="F712">
            <v>0</v>
          </cell>
          <cell r="G712" t="str">
            <v/>
          </cell>
          <cell r="H712" t="str">
            <v/>
          </cell>
          <cell r="I712">
            <v>0</v>
          </cell>
          <cell r="J712" t="str">
            <v/>
          </cell>
          <cell r="M712">
            <v>0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  <cell r="T712">
            <v>0</v>
          </cell>
          <cell r="U712">
            <v>0</v>
          </cell>
          <cell r="V712">
            <v>0</v>
          </cell>
          <cell r="W712">
            <v>0</v>
          </cell>
          <cell r="X712">
            <v>0</v>
          </cell>
          <cell r="Y712">
            <v>0</v>
          </cell>
        </row>
        <row r="713">
          <cell r="A713" t="str">
            <v/>
          </cell>
          <cell r="B713" t="str">
            <v/>
          </cell>
          <cell r="C713" t="str">
            <v>...</v>
          </cell>
          <cell r="D713" t="str">
            <v/>
          </cell>
          <cell r="E713">
            <v>0</v>
          </cell>
          <cell r="F713">
            <v>0</v>
          </cell>
          <cell r="G713" t="str">
            <v/>
          </cell>
          <cell r="H713" t="str">
            <v/>
          </cell>
          <cell r="I713">
            <v>0</v>
          </cell>
          <cell r="J713" t="str">
            <v/>
          </cell>
          <cell r="M713">
            <v>0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R713">
            <v>0</v>
          </cell>
          <cell r="S713">
            <v>0</v>
          </cell>
          <cell r="T713">
            <v>0</v>
          </cell>
          <cell r="U713">
            <v>0</v>
          </cell>
          <cell r="V713">
            <v>0</v>
          </cell>
          <cell r="W713">
            <v>0</v>
          </cell>
          <cell r="X713">
            <v>0</v>
          </cell>
          <cell r="Y713">
            <v>0</v>
          </cell>
        </row>
        <row r="714">
          <cell r="A714" t="str">
            <v/>
          </cell>
          <cell r="B714" t="str">
            <v/>
          </cell>
          <cell r="C714" t="str">
            <v>...</v>
          </cell>
          <cell r="D714" t="str">
            <v/>
          </cell>
          <cell r="E714">
            <v>0</v>
          </cell>
          <cell r="F714">
            <v>0</v>
          </cell>
          <cell r="G714" t="str">
            <v/>
          </cell>
          <cell r="H714" t="str">
            <v/>
          </cell>
          <cell r="I714">
            <v>0</v>
          </cell>
          <cell r="J714" t="str">
            <v/>
          </cell>
          <cell r="M714">
            <v>0</v>
          </cell>
          <cell r="N714">
            <v>0</v>
          </cell>
          <cell r="O714">
            <v>0</v>
          </cell>
          <cell r="P714">
            <v>0</v>
          </cell>
          <cell r="Q714">
            <v>0</v>
          </cell>
          <cell r="R714">
            <v>0</v>
          </cell>
          <cell r="S714">
            <v>0</v>
          </cell>
          <cell r="T714">
            <v>0</v>
          </cell>
          <cell r="U714">
            <v>0</v>
          </cell>
          <cell r="V714">
            <v>0</v>
          </cell>
          <cell r="W714">
            <v>0</v>
          </cell>
          <cell r="X714">
            <v>0</v>
          </cell>
          <cell r="Y714">
            <v>0</v>
          </cell>
        </row>
        <row r="715">
          <cell r="A715" t="str">
            <v/>
          </cell>
          <cell r="B715" t="str">
            <v/>
          </cell>
          <cell r="C715" t="str">
            <v>...</v>
          </cell>
          <cell r="D715" t="str">
            <v/>
          </cell>
          <cell r="E715">
            <v>0</v>
          </cell>
          <cell r="F715">
            <v>0</v>
          </cell>
          <cell r="G715" t="str">
            <v/>
          </cell>
          <cell r="H715" t="str">
            <v/>
          </cell>
          <cell r="I715">
            <v>0</v>
          </cell>
          <cell r="J715" t="str">
            <v/>
          </cell>
          <cell r="M715">
            <v>0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R715">
            <v>0</v>
          </cell>
          <cell r="S715">
            <v>0</v>
          </cell>
          <cell r="T715">
            <v>0</v>
          </cell>
          <cell r="U715">
            <v>0</v>
          </cell>
          <cell r="V715">
            <v>0</v>
          </cell>
          <cell r="W715">
            <v>0</v>
          </cell>
          <cell r="X715">
            <v>0</v>
          </cell>
          <cell r="Y715">
            <v>0</v>
          </cell>
        </row>
        <row r="716">
          <cell r="A716" t="str">
            <v/>
          </cell>
          <cell r="B716" t="str">
            <v/>
          </cell>
          <cell r="C716" t="str">
            <v>...</v>
          </cell>
          <cell r="D716" t="str">
            <v/>
          </cell>
          <cell r="E716">
            <v>0</v>
          </cell>
          <cell r="F716">
            <v>0</v>
          </cell>
          <cell r="G716" t="str">
            <v/>
          </cell>
          <cell r="H716" t="str">
            <v/>
          </cell>
          <cell r="I716">
            <v>0</v>
          </cell>
          <cell r="J716" t="str">
            <v/>
          </cell>
          <cell r="M716">
            <v>0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R716">
            <v>0</v>
          </cell>
          <cell r="S716">
            <v>0</v>
          </cell>
          <cell r="T716">
            <v>0</v>
          </cell>
          <cell r="U716">
            <v>0</v>
          </cell>
          <cell r="V716">
            <v>0</v>
          </cell>
          <cell r="W716">
            <v>0</v>
          </cell>
          <cell r="X716">
            <v>0</v>
          </cell>
          <cell r="Y716">
            <v>0</v>
          </cell>
        </row>
        <row r="717">
          <cell r="A717" t="str">
            <v/>
          </cell>
          <cell r="B717" t="str">
            <v/>
          </cell>
          <cell r="C717" t="str">
            <v>...</v>
          </cell>
          <cell r="D717" t="str">
            <v/>
          </cell>
          <cell r="E717">
            <v>0</v>
          </cell>
          <cell r="F717">
            <v>0</v>
          </cell>
          <cell r="G717" t="str">
            <v/>
          </cell>
          <cell r="H717" t="str">
            <v/>
          </cell>
          <cell r="I717">
            <v>0</v>
          </cell>
          <cell r="J717" t="str">
            <v/>
          </cell>
          <cell r="M717">
            <v>0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R717">
            <v>0</v>
          </cell>
          <cell r="S717">
            <v>0</v>
          </cell>
          <cell r="T717">
            <v>0</v>
          </cell>
          <cell r="U717">
            <v>0</v>
          </cell>
          <cell r="V717">
            <v>0</v>
          </cell>
          <cell r="W717">
            <v>0</v>
          </cell>
          <cell r="X717">
            <v>0</v>
          </cell>
          <cell r="Y717">
            <v>0</v>
          </cell>
        </row>
        <row r="718">
          <cell r="A718" t="str">
            <v/>
          </cell>
          <cell r="B718" t="str">
            <v/>
          </cell>
          <cell r="C718" t="str">
            <v>...</v>
          </cell>
          <cell r="D718" t="str">
            <v/>
          </cell>
          <cell r="E718">
            <v>0</v>
          </cell>
          <cell r="F718">
            <v>0</v>
          </cell>
          <cell r="G718" t="str">
            <v/>
          </cell>
          <cell r="H718" t="str">
            <v/>
          </cell>
          <cell r="I718">
            <v>0</v>
          </cell>
          <cell r="J718" t="str">
            <v/>
          </cell>
          <cell r="M718">
            <v>0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R718">
            <v>0</v>
          </cell>
          <cell r="S718">
            <v>0</v>
          </cell>
          <cell r="T718">
            <v>0</v>
          </cell>
          <cell r="U718">
            <v>0</v>
          </cell>
          <cell r="V718">
            <v>0</v>
          </cell>
          <cell r="W718">
            <v>0</v>
          </cell>
          <cell r="X718">
            <v>0</v>
          </cell>
          <cell r="Y718">
            <v>0</v>
          </cell>
        </row>
        <row r="719">
          <cell r="A719" t="str">
            <v/>
          </cell>
          <cell r="B719" t="str">
            <v/>
          </cell>
          <cell r="C719" t="str">
            <v>...</v>
          </cell>
          <cell r="D719" t="str">
            <v/>
          </cell>
          <cell r="E719">
            <v>0</v>
          </cell>
          <cell r="F719">
            <v>0</v>
          </cell>
          <cell r="G719" t="str">
            <v/>
          </cell>
          <cell r="H719" t="str">
            <v/>
          </cell>
          <cell r="I719">
            <v>0</v>
          </cell>
          <cell r="J719" t="str">
            <v/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  <cell r="T719">
            <v>0</v>
          </cell>
          <cell r="U719">
            <v>0</v>
          </cell>
          <cell r="V719">
            <v>0</v>
          </cell>
          <cell r="W719">
            <v>0</v>
          </cell>
          <cell r="X719">
            <v>0</v>
          </cell>
          <cell r="Y719">
            <v>0</v>
          </cell>
        </row>
        <row r="720">
          <cell r="A720" t="str">
            <v/>
          </cell>
          <cell r="B720" t="str">
            <v/>
          </cell>
          <cell r="C720" t="str">
            <v>...</v>
          </cell>
          <cell r="D720" t="str">
            <v/>
          </cell>
          <cell r="E720">
            <v>0</v>
          </cell>
          <cell r="F720">
            <v>0</v>
          </cell>
          <cell r="G720" t="str">
            <v/>
          </cell>
          <cell r="H720" t="str">
            <v/>
          </cell>
          <cell r="I720">
            <v>0</v>
          </cell>
          <cell r="J720" t="str">
            <v/>
          </cell>
          <cell r="M720">
            <v>0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R720">
            <v>0</v>
          </cell>
          <cell r="S720">
            <v>0</v>
          </cell>
          <cell r="T720">
            <v>0</v>
          </cell>
          <cell r="U720">
            <v>0</v>
          </cell>
          <cell r="V720">
            <v>0</v>
          </cell>
          <cell r="W720">
            <v>0</v>
          </cell>
          <cell r="X720">
            <v>0</v>
          </cell>
          <cell r="Y720">
            <v>0</v>
          </cell>
        </row>
        <row r="721">
          <cell r="A721" t="str">
            <v/>
          </cell>
          <cell r="B721" t="str">
            <v/>
          </cell>
          <cell r="C721" t="str">
            <v>...</v>
          </cell>
          <cell r="D721" t="str">
            <v/>
          </cell>
          <cell r="E721">
            <v>0</v>
          </cell>
          <cell r="F721">
            <v>0</v>
          </cell>
          <cell r="G721" t="str">
            <v/>
          </cell>
          <cell r="H721" t="str">
            <v/>
          </cell>
          <cell r="I721">
            <v>0</v>
          </cell>
          <cell r="J721" t="str">
            <v/>
          </cell>
          <cell r="M721">
            <v>0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R721">
            <v>0</v>
          </cell>
          <cell r="S721">
            <v>0</v>
          </cell>
          <cell r="T721">
            <v>0</v>
          </cell>
          <cell r="U721">
            <v>0</v>
          </cell>
          <cell r="V721">
            <v>0</v>
          </cell>
          <cell r="W721">
            <v>0</v>
          </cell>
          <cell r="X721">
            <v>0</v>
          </cell>
          <cell r="Y721">
            <v>0</v>
          </cell>
        </row>
        <row r="722">
          <cell r="A722" t="str">
            <v/>
          </cell>
          <cell r="B722" t="str">
            <v/>
          </cell>
          <cell r="C722" t="str">
            <v>...</v>
          </cell>
          <cell r="D722" t="str">
            <v/>
          </cell>
          <cell r="E722">
            <v>0</v>
          </cell>
          <cell r="F722">
            <v>0</v>
          </cell>
          <cell r="G722" t="str">
            <v/>
          </cell>
          <cell r="H722" t="str">
            <v/>
          </cell>
          <cell r="I722">
            <v>0</v>
          </cell>
          <cell r="J722" t="str">
            <v/>
          </cell>
          <cell r="M722">
            <v>0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R722">
            <v>0</v>
          </cell>
          <cell r="S722">
            <v>0</v>
          </cell>
          <cell r="T722">
            <v>0</v>
          </cell>
          <cell r="U722">
            <v>0</v>
          </cell>
          <cell r="V722">
            <v>0</v>
          </cell>
          <cell r="W722">
            <v>0</v>
          </cell>
          <cell r="X722">
            <v>0</v>
          </cell>
          <cell r="Y722">
            <v>0</v>
          </cell>
        </row>
        <row r="723">
          <cell r="A723" t="str">
            <v/>
          </cell>
          <cell r="B723" t="str">
            <v/>
          </cell>
          <cell r="C723" t="str">
            <v>...</v>
          </cell>
          <cell r="D723" t="str">
            <v/>
          </cell>
          <cell r="E723">
            <v>0</v>
          </cell>
          <cell r="F723">
            <v>0</v>
          </cell>
          <cell r="G723" t="str">
            <v/>
          </cell>
          <cell r="H723" t="str">
            <v/>
          </cell>
          <cell r="I723">
            <v>0</v>
          </cell>
          <cell r="J723" t="str">
            <v/>
          </cell>
          <cell r="M723">
            <v>0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  <cell r="T723">
            <v>0</v>
          </cell>
          <cell r="U723">
            <v>0</v>
          </cell>
          <cell r="V723">
            <v>0</v>
          </cell>
          <cell r="W723">
            <v>0</v>
          </cell>
          <cell r="X723">
            <v>0</v>
          </cell>
          <cell r="Y723">
            <v>0</v>
          </cell>
        </row>
        <row r="724">
          <cell r="A724" t="str">
            <v/>
          </cell>
          <cell r="B724" t="str">
            <v/>
          </cell>
          <cell r="C724" t="str">
            <v>...</v>
          </cell>
          <cell r="D724" t="str">
            <v/>
          </cell>
          <cell r="E724">
            <v>0</v>
          </cell>
          <cell r="F724">
            <v>0</v>
          </cell>
          <cell r="G724" t="str">
            <v/>
          </cell>
          <cell r="H724" t="str">
            <v/>
          </cell>
          <cell r="I724">
            <v>0</v>
          </cell>
          <cell r="J724" t="str">
            <v/>
          </cell>
          <cell r="M724">
            <v>0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R724">
            <v>0</v>
          </cell>
          <cell r="S724">
            <v>0</v>
          </cell>
          <cell r="T724">
            <v>0</v>
          </cell>
          <cell r="U724">
            <v>0</v>
          </cell>
          <cell r="V724">
            <v>0</v>
          </cell>
          <cell r="W724">
            <v>0</v>
          </cell>
          <cell r="X724">
            <v>0</v>
          </cell>
          <cell r="Y724">
            <v>0</v>
          </cell>
        </row>
        <row r="725">
          <cell r="A725" t="str">
            <v/>
          </cell>
          <cell r="B725" t="str">
            <v/>
          </cell>
          <cell r="C725" t="str">
            <v>...</v>
          </cell>
          <cell r="D725" t="str">
            <v/>
          </cell>
          <cell r="E725">
            <v>0</v>
          </cell>
          <cell r="F725">
            <v>0</v>
          </cell>
          <cell r="G725" t="str">
            <v/>
          </cell>
          <cell r="H725" t="str">
            <v/>
          </cell>
          <cell r="I725">
            <v>0</v>
          </cell>
          <cell r="J725" t="str">
            <v/>
          </cell>
          <cell r="M725">
            <v>0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R725">
            <v>0</v>
          </cell>
          <cell r="S725">
            <v>0</v>
          </cell>
          <cell r="T725">
            <v>0</v>
          </cell>
          <cell r="U725">
            <v>0</v>
          </cell>
          <cell r="V725">
            <v>0</v>
          </cell>
          <cell r="W725">
            <v>0</v>
          </cell>
          <cell r="X725">
            <v>0</v>
          </cell>
          <cell r="Y725">
            <v>0</v>
          </cell>
        </row>
        <row r="726">
          <cell r="A726" t="str">
            <v/>
          </cell>
          <cell r="B726" t="str">
            <v/>
          </cell>
          <cell r="C726" t="str">
            <v>...</v>
          </cell>
          <cell r="D726" t="str">
            <v/>
          </cell>
          <cell r="E726">
            <v>0</v>
          </cell>
          <cell r="F726">
            <v>0</v>
          </cell>
          <cell r="G726" t="str">
            <v/>
          </cell>
          <cell r="H726" t="str">
            <v/>
          </cell>
          <cell r="I726">
            <v>0</v>
          </cell>
          <cell r="J726" t="str">
            <v/>
          </cell>
          <cell r="M726">
            <v>0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  <cell r="T726">
            <v>0</v>
          </cell>
          <cell r="U726">
            <v>0</v>
          </cell>
          <cell r="V726">
            <v>0</v>
          </cell>
          <cell r="W726">
            <v>0</v>
          </cell>
          <cell r="X726">
            <v>0</v>
          </cell>
          <cell r="Y726">
            <v>0</v>
          </cell>
        </row>
        <row r="727">
          <cell r="A727" t="str">
            <v/>
          </cell>
          <cell r="B727" t="str">
            <v/>
          </cell>
          <cell r="C727" t="str">
            <v>...</v>
          </cell>
          <cell r="D727" t="str">
            <v/>
          </cell>
          <cell r="E727">
            <v>0</v>
          </cell>
          <cell r="F727">
            <v>0</v>
          </cell>
          <cell r="G727" t="str">
            <v/>
          </cell>
          <cell r="H727" t="str">
            <v/>
          </cell>
          <cell r="I727">
            <v>0</v>
          </cell>
          <cell r="J727" t="str">
            <v/>
          </cell>
          <cell r="M727">
            <v>0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R727">
            <v>0</v>
          </cell>
          <cell r="S727">
            <v>0</v>
          </cell>
          <cell r="T727">
            <v>0</v>
          </cell>
          <cell r="U727">
            <v>0</v>
          </cell>
          <cell r="V727">
            <v>0</v>
          </cell>
          <cell r="W727">
            <v>0</v>
          </cell>
          <cell r="X727">
            <v>0</v>
          </cell>
          <cell r="Y727">
            <v>0</v>
          </cell>
        </row>
        <row r="728">
          <cell r="A728" t="str">
            <v/>
          </cell>
          <cell r="B728" t="str">
            <v/>
          </cell>
          <cell r="C728" t="str">
            <v>...</v>
          </cell>
          <cell r="D728" t="str">
            <v/>
          </cell>
          <cell r="E728">
            <v>0</v>
          </cell>
          <cell r="F728">
            <v>0</v>
          </cell>
          <cell r="G728" t="str">
            <v/>
          </cell>
          <cell r="H728" t="str">
            <v/>
          </cell>
          <cell r="I728">
            <v>0</v>
          </cell>
          <cell r="J728" t="str">
            <v/>
          </cell>
          <cell r="M728">
            <v>0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R728">
            <v>0</v>
          </cell>
          <cell r="S728">
            <v>0</v>
          </cell>
          <cell r="T728">
            <v>0</v>
          </cell>
          <cell r="U728">
            <v>0</v>
          </cell>
          <cell r="V728">
            <v>0</v>
          </cell>
          <cell r="W728">
            <v>0</v>
          </cell>
          <cell r="X728">
            <v>0</v>
          </cell>
          <cell r="Y728">
            <v>0</v>
          </cell>
        </row>
        <row r="729">
          <cell r="A729" t="str">
            <v/>
          </cell>
          <cell r="B729" t="str">
            <v/>
          </cell>
          <cell r="C729" t="str">
            <v>...</v>
          </cell>
          <cell r="D729" t="str">
            <v/>
          </cell>
          <cell r="E729">
            <v>0</v>
          </cell>
          <cell r="F729">
            <v>0</v>
          </cell>
          <cell r="G729" t="str">
            <v/>
          </cell>
          <cell r="H729" t="str">
            <v/>
          </cell>
          <cell r="I729">
            <v>0</v>
          </cell>
          <cell r="J729" t="str">
            <v/>
          </cell>
          <cell r="M729">
            <v>0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R729">
            <v>0</v>
          </cell>
          <cell r="S729">
            <v>0</v>
          </cell>
          <cell r="T729">
            <v>0</v>
          </cell>
          <cell r="U729">
            <v>0</v>
          </cell>
          <cell r="V729">
            <v>0</v>
          </cell>
          <cell r="W729">
            <v>0</v>
          </cell>
          <cell r="X729">
            <v>0</v>
          </cell>
          <cell r="Y729">
            <v>0</v>
          </cell>
        </row>
        <row r="730">
          <cell r="A730" t="str">
            <v/>
          </cell>
          <cell r="B730" t="str">
            <v/>
          </cell>
          <cell r="C730" t="str">
            <v>...</v>
          </cell>
          <cell r="D730" t="str">
            <v/>
          </cell>
          <cell r="E730">
            <v>0</v>
          </cell>
          <cell r="F730">
            <v>0</v>
          </cell>
          <cell r="G730" t="str">
            <v/>
          </cell>
          <cell r="H730" t="str">
            <v/>
          </cell>
          <cell r="I730">
            <v>0</v>
          </cell>
          <cell r="J730" t="str">
            <v/>
          </cell>
          <cell r="M730">
            <v>0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R730">
            <v>0</v>
          </cell>
          <cell r="S730">
            <v>0</v>
          </cell>
          <cell r="T730">
            <v>0</v>
          </cell>
          <cell r="U730">
            <v>0</v>
          </cell>
          <cell r="V730">
            <v>0</v>
          </cell>
          <cell r="W730">
            <v>0</v>
          </cell>
          <cell r="X730">
            <v>0</v>
          </cell>
          <cell r="Y730">
            <v>0</v>
          </cell>
        </row>
        <row r="731">
          <cell r="A731" t="str">
            <v/>
          </cell>
          <cell r="B731" t="str">
            <v/>
          </cell>
          <cell r="C731" t="str">
            <v>...</v>
          </cell>
          <cell r="D731" t="str">
            <v/>
          </cell>
          <cell r="E731">
            <v>0</v>
          </cell>
          <cell r="F731">
            <v>0</v>
          </cell>
          <cell r="G731" t="str">
            <v/>
          </cell>
          <cell r="H731" t="str">
            <v/>
          </cell>
          <cell r="I731">
            <v>0</v>
          </cell>
          <cell r="J731" t="str">
            <v/>
          </cell>
          <cell r="M731">
            <v>0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R731">
            <v>0</v>
          </cell>
          <cell r="S731">
            <v>0</v>
          </cell>
          <cell r="T731">
            <v>0</v>
          </cell>
          <cell r="U731">
            <v>0</v>
          </cell>
          <cell r="V731">
            <v>0</v>
          </cell>
          <cell r="W731">
            <v>0</v>
          </cell>
          <cell r="X731">
            <v>0</v>
          </cell>
          <cell r="Y731">
            <v>0</v>
          </cell>
        </row>
        <row r="732">
          <cell r="A732" t="str">
            <v/>
          </cell>
          <cell r="B732" t="str">
            <v/>
          </cell>
          <cell r="C732" t="str">
            <v>...</v>
          </cell>
          <cell r="D732" t="str">
            <v/>
          </cell>
          <cell r="E732">
            <v>0</v>
          </cell>
          <cell r="F732">
            <v>0</v>
          </cell>
          <cell r="G732" t="str">
            <v/>
          </cell>
          <cell r="H732" t="str">
            <v/>
          </cell>
          <cell r="I732">
            <v>0</v>
          </cell>
          <cell r="J732" t="str">
            <v/>
          </cell>
          <cell r="M732">
            <v>0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R732">
            <v>0</v>
          </cell>
          <cell r="S732">
            <v>0</v>
          </cell>
          <cell r="T732">
            <v>0</v>
          </cell>
          <cell r="U732">
            <v>0</v>
          </cell>
          <cell r="V732">
            <v>0</v>
          </cell>
          <cell r="W732">
            <v>0</v>
          </cell>
          <cell r="X732">
            <v>0</v>
          </cell>
          <cell r="Y732">
            <v>0</v>
          </cell>
        </row>
        <row r="733">
          <cell r="A733" t="str">
            <v/>
          </cell>
          <cell r="B733" t="str">
            <v/>
          </cell>
          <cell r="C733" t="str">
            <v>...</v>
          </cell>
          <cell r="D733" t="str">
            <v/>
          </cell>
          <cell r="E733">
            <v>0</v>
          </cell>
          <cell r="F733">
            <v>0</v>
          </cell>
          <cell r="G733" t="str">
            <v/>
          </cell>
          <cell r="H733" t="str">
            <v/>
          </cell>
          <cell r="I733">
            <v>0</v>
          </cell>
          <cell r="J733" t="str">
            <v/>
          </cell>
          <cell r="M733">
            <v>0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  <cell r="T733">
            <v>0</v>
          </cell>
          <cell r="U733">
            <v>0</v>
          </cell>
          <cell r="V733">
            <v>0</v>
          </cell>
          <cell r="W733">
            <v>0</v>
          </cell>
          <cell r="X733">
            <v>0</v>
          </cell>
          <cell r="Y733">
            <v>0</v>
          </cell>
        </row>
        <row r="734">
          <cell r="A734" t="str">
            <v/>
          </cell>
          <cell r="B734" t="str">
            <v/>
          </cell>
          <cell r="C734" t="str">
            <v>...</v>
          </cell>
          <cell r="D734" t="str">
            <v/>
          </cell>
          <cell r="E734">
            <v>0</v>
          </cell>
          <cell r="F734">
            <v>0</v>
          </cell>
          <cell r="G734" t="str">
            <v/>
          </cell>
          <cell r="H734" t="str">
            <v/>
          </cell>
          <cell r="I734">
            <v>0</v>
          </cell>
          <cell r="J734" t="str">
            <v/>
          </cell>
          <cell r="M734">
            <v>0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0</v>
          </cell>
          <cell r="T734">
            <v>0</v>
          </cell>
          <cell r="U734">
            <v>0</v>
          </cell>
          <cell r="V734">
            <v>0</v>
          </cell>
          <cell r="W734">
            <v>0</v>
          </cell>
          <cell r="X734">
            <v>0</v>
          </cell>
          <cell r="Y734">
            <v>0</v>
          </cell>
        </row>
        <row r="735">
          <cell r="A735" t="str">
            <v/>
          </cell>
          <cell r="B735" t="str">
            <v/>
          </cell>
          <cell r="C735" t="str">
            <v>...</v>
          </cell>
          <cell r="D735" t="str">
            <v/>
          </cell>
          <cell r="E735">
            <v>0</v>
          </cell>
          <cell r="F735">
            <v>0</v>
          </cell>
          <cell r="G735" t="str">
            <v/>
          </cell>
          <cell r="H735" t="str">
            <v/>
          </cell>
          <cell r="I735">
            <v>0</v>
          </cell>
          <cell r="J735" t="str">
            <v/>
          </cell>
          <cell r="M735">
            <v>0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R735">
            <v>0</v>
          </cell>
          <cell r="S735">
            <v>0</v>
          </cell>
          <cell r="T735">
            <v>0</v>
          </cell>
          <cell r="U735">
            <v>0</v>
          </cell>
          <cell r="V735">
            <v>0</v>
          </cell>
          <cell r="W735">
            <v>0</v>
          </cell>
          <cell r="X735">
            <v>0</v>
          </cell>
          <cell r="Y735">
            <v>0</v>
          </cell>
        </row>
        <row r="736">
          <cell r="A736" t="str">
            <v/>
          </cell>
          <cell r="B736" t="str">
            <v/>
          </cell>
          <cell r="C736" t="str">
            <v>...</v>
          </cell>
          <cell r="D736" t="str">
            <v/>
          </cell>
          <cell r="E736">
            <v>0</v>
          </cell>
          <cell r="F736">
            <v>0</v>
          </cell>
          <cell r="G736" t="str">
            <v/>
          </cell>
          <cell r="H736" t="str">
            <v/>
          </cell>
          <cell r="I736">
            <v>0</v>
          </cell>
          <cell r="J736" t="str">
            <v/>
          </cell>
          <cell r="M736">
            <v>0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R736">
            <v>0</v>
          </cell>
          <cell r="S736">
            <v>0</v>
          </cell>
          <cell r="T736">
            <v>0</v>
          </cell>
          <cell r="U736">
            <v>0</v>
          </cell>
          <cell r="V736">
            <v>0</v>
          </cell>
          <cell r="W736">
            <v>0</v>
          </cell>
          <cell r="X736">
            <v>0</v>
          </cell>
          <cell r="Y736">
            <v>0</v>
          </cell>
        </row>
        <row r="737">
          <cell r="A737" t="str">
            <v/>
          </cell>
          <cell r="B737" t="str">
            <v/>
          </cell>
          <cell r="C737" t="str">
            <v>...</v>
          </cell>
          <cell r="D737" t="str">
            <v/>
          </cell>
          <cell r="E737">
            <v>0</v>
          </cell>
          <cell r="F737">
            <v>0</v>
          </cell>
          <cell r="G737" t="str">
            <v/>
          </cell>
          <cell r="H737" t="str">
            <v/>
          </cell>
          <cell r="I737">
            <v>0</v>
          </cell>
          <cell r="J737" t="str">
            <v/>
          </cell>
          <cell r="M737">
            <v>0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R737">
            <v>0</v>
          </cell>
          <cell r="S737">
            <v>0</v>
          </cell>
          <cell r="T737">
            <v>0</v>
          </cell>
          <cell r="U737">
            <v>0</v>
          </cell>
          <cell r="V737">
            <v>0</v>
          </cell>
          <cell r="W737">
            <v>0</v>
          </cell>
          <cell r="X737">
            <v>0</v>
          </cell>
          <cell r="Y737">
            <v>0</v>
          </cell>
        </row>
        <row r="738">
          <cell r="A738" t="str">
            <v/>
          </cell>
          <cell r="B738" t="str">
            <v/>
          </cell>
          <cell r="C738" t="str">
            <v>...</v>
          </cell>
          <cell r="D738" t="str">
            <v/>
          </cell>
          <cell r="E738">
            <v>0</v>
          </cell>
          <cell r="F738">
            <v>0</v>
          </cell>
          <cell r="G738" t="str">
            <v/>
          </cell>
          <cell r="H738" t="str">
            <v/>
          </cell>
          <cell r="I738">
            <v>0</v>
          </cell>
          <cell r="J738" t="str">
            <v/>
          </cell>
          <cell r="M738">
            <v>0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R738">
            <v>0</v>
          </cell>
          <cell r="S738">
            <v>0</v>
          </cell>
          <cell r="T738">
            <v>0</v>
          </cell>
          <cell r="U738">
            <v>0</v>
          </cell>
          <cell r="V738">
            <v>0</v>
          </cell>
          <cell r="W738">
            <v>0</v>
          </cell>
          <cell r="X738">
            <v>0</v>
          </cell>
          <cell r="Y738">
            <v>0</v>
          </cell>
        </row>
        <row r="739">
          <cell r="A739" t="str">
            <v/>
          </cell>
          <cell r="B739" t="str">
            <v/>
          </cell>
          <cell r="C739" t="str">
            <v>...</v>
          </cell>
          <cell r="D739" t="str">
            <v/>
          </cell>
          <cell r="E739">
            <v>0</v>
          </cell>
          <cell r="F739">
            <v>0</v>
          </cell>
          <cell r="G739" t="str">
            <v/>
          </cell>
          <cell r="H739" t="str">
            <v/>
          </cell>
          <cell r="I739">
            <v>0</v>
          </cell>
          <cell r="J739" t="str">
            <v/>
          </cell>
          <cell r="M739">
            <v>0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R739">
            <v>0</v>
          </cell>
          <cell r="S739">
            <v>0</v>
          </cell>
          <cell r="T739">
            <v>0</v>
          </cell>
          <cell r="U739">
            <v>0</v>
          </cell>
          <cell r="V739">
            <v>0</v>
          </cell>
          <cell r="W739">
            <v>0</v>
          </cell>
          <cell r="X739">
            <v>0</v>
          </cell>
          <cell r="Y739">
            <v>0</v>
          </cell>
        </row>
        <row r="740">
          <cell r="A740" t="str">
            <v/>
          </cell>
          <cell r="B740" t="str">
            <v/>
          </cell>
          <cell r="C740" t="str">
            <v>...</v>
          </cell>
          <cell r="D740" t="str">
            <v/>
          </cell>
          <cell r="E740">
            <v>0</v>
          </cell>
          <cell r="F740">
            <v>0</v>
          </cell>
          <cell r="G740" t="str">
            <v/>
          </cell>
          <cell r="H740" t="str">
            <v/>
          </cell>
          <cell r="I740">
            <v>0</v>
          </cell>
          <cell r="J740" t="str">
            <v/>
          </cell>
          <cell r="M740">
            <v>0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R740">
            <v>0</v>
          </cell>
          <cell r="S740">
            <v>0</v>
          </cell>
          <cell r="T740">
            <v>0</v>
          </cell>
          <cell r="U740">
            <v>0</v>
          </cell>
          <cell r="V740">
            <v>0</v>
          </cell>
          <cell r="W740">
            <v>0</v>
          </cell>
          <cell r="X740">
            <v>0</v>
          </cell>
          <cell r="Y740">
            <v>0</v>
          </cell>
        </row>
        <row r="741">
          <cell r="A741" t="str">
            <v/>
          </cell>
          <cell r="B741" t="str">
            <v/>
          </cell>
          <cell r="C741" t="str">
            <v>...</v>
          </cell>
          <cell r="D741" t="str">
            <v/>
          </cell>
          <cell r="E741">
            <v>0</v>
          </cell>
          <cell r="F741">
            <v>0</v>
          </cell>
          <cell r="G741" t="str">
            <v/>
          </cell>
          <cell r="H741" t="str">
            <v/>
          </cell>
          <cell r="I741">
            <v>0</v>
          </cell>
          <cell r="J741" t="str">
            <v/>
          </cell>
          <cell r="M741">
            <v>0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  <cell r="T741">
            <v>0</v>
          </cell>
          <cell r="U741">
            <v>0</v>
          </cell>
          <cell r="V741">
            <v>0</v>
          </cell>
          <cell r="W741">
            <v>0</v>
          </cell>
          <cell r="X741">
            <v>0</v>
          </cell>
          <cell r="Y741">
            <v>0</v>
          </cell>
        </row>
        <row r="742">
          <cell r="A742" t="str">
            <v/>
          </cell>
          <cell r="B742" t="str">
            <v/>
          </cell>
          <cell r="C742" t="str">
            <v>...</v>
          </cell>
          <cell r="D742" t="str">
            <v/>
          </cell>
          <cell r="E742">
            <v>0</v>
          </cell>
          <cell r="F742">
            <v>0</v>
          </cell>
          <cell r="G742" t="str">
            <v/>
          </cell>
          <cell r="H742" t="str">
            <v/>
          </cell>
          <cell r="I742">
            <v>0</v>
          </cell>
          <cell r="J742" t="str">
            <v/>
          </cell>
          <cell r="M742">
            <v>0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  <cell r="T742">
            <v>0</v>
          </cell>
          <cell r="U742">
            <v>0</v>
          </cell>
          <cell r="V742">
            <v>0</v>
          </cell>
          <cell r="W742">
            <v>0</v>
          </cell>
          <cell r="X742">
            <v>0</v>
          </cell>
          <cell r="Y742">
            <v>0</v>
          </cell>
        </row>
        <row r="743">
          <cell r="A743" t="str">
            <v/>
          </cell>
          <cell r="B743" t="str">
            <v/>
          </cell>
          <cell r="C743" t="str">
            <v>...</v>
          </cell>
          <cell r="D743" t="str">
            <v/>
          </cell>
          <cell r="E743">
            <v>0</v>
          </cell>
          <cell r="F743">
            <v>0</v>
          </cell>
          <cell r="G743" t="str">
            <v/>
          </cell>
          <cell r="H743" t="str">
            <v/>
          </cell>
          <cell r="I743">
            <v>0</v>
          </cell>
          <cell r="J743" t="str">
            <v/>
          </cell>
          <cell r="M743">
            <v>0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  <cell r="T743">
            <v>0</v>
          </cell>
          <cell r="U743">
            <v>0</v>
          </cell>
          <cell r="V743">
            <v>0</v>
          </cell>
          <cell r="W743">
            <v>0</v>
          </cell>
          <cell r="X743">
            <v>0</v>
          </cell>
          <cell r="Y743">
            <v>0</v>
          </cell>
        </row>
        <row r="744">
          <cell r="A744" t="str">
            <v/>
          </cell>
          <cell r="B744" t="str">
            <v/>
          </cell>
          <cell r="C744" t="str">
            <v>...</v>
          </cell>
          <cell r="D744" t="str">
            <v/>
          </cell>
          <cell r="E744">
            <v>0</v>
          </cell>
          <cell r="F744">
            <v>0</v>
          </cell>
          <cell r="G744" t="str">
            <v/>
          </cell>
          <cell r="H744" t="str">
            <v/>
          </cell>
          <cell r="I744">
            <v>0</v>
          </cell>
          <cell r="J744" t="str">
            <v/>
          </cell>
          <cell r="M744">
            <v>0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R744">
            <v>0</v>
          </cell>
          <cell r="S744">
            <v>0</v>
          </cell>
          <cell r="T744">
            <v>0</v>
          </cell>
          <cell r="U744">
            <v>0</v>
          </cell>
          <cell r="V744">
            <v>0</v>
          </cell>
          <cell r="W744">
            <v>0</v>
          </cell>
          <cell r="X744">
            <v>0</v>
          </cell>
          <cell r="Y744">
            <v>0</v>
          </cell>
        </row>
        <row r="745">
          <cell r="A745" t="str">
            <v/>
          </cell>
          <cell r="B745" t="str">
            <v/>
          </cell>
          <cell r="C745" t="str">
            <v>...</v>
          </cell>
          <cell r="D745" t="str">
            <v/>
          </cell>
          <cell r="E745">
            <v>0</v>
          </cell>
          <cell r="F745">
            <v>0</v>
          </cell>
          <cell r="G745" t="str">
            <v/>
          </cell>
          <cell r="H745" t="str">
            <v/>
          </cell>
          <cell r="I745">
            <v>0</v>
          </cell>
          <cell r="J745" t="str">
            <v/>
          </cell>
          <cell r="M745">
            <v>0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R745">
            <v>0</v>
          </cell>
          <cell r="S745">
            <v>0</v>
          </cell>
          <cell r="T745">
            <v>0</v>
          </cell>
          <cell r="U745">
            <v>0</v>
          </cell>
          <cell r="V745">
            <v>0</v>
          </cell>
          <cell r="W745">
            <v>0</v>
          </cell>
          <cell r="X745">
            <v>0</v>
          </cell>
          <cell r="Y745">
            <v>0</v>
          </cell>
        </row>
        <row r="746">
          <cell r="A746" t="str">
            <v/>
          </cell>
          <cell r="B746" t="str">
            <v/>
          </cell>
          <cell r="C746" t="str">
            <v>...</v>
          </cell>
          <cell r="D746" t="str">
            <v/>
          </cell>
          <cell r="E746">
            <v>0</v>
          </cell>
          <cell r="F746">
            <v>0</v>
          </cell>
          <cell r="G746" t="str">
            <v/>
          </cell>
          <cell r="H746" t="str">
            <v/>
          </cell>
          <cell r="I746">
            <v>0</v>
          </cell>
          <cell r="J746" t="str">
            <v/>
          </cell>
          <cell r="M746">
            <v>0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R746">
            <v>0</v>
          </cell>
          <cell r="S746">
            <v>0</v>
          </cell>
          <cell r="T746">
            <v>0</v>
          </cell>
          <cell r="U746">
            <v>0</v>
          </cell>
          <cell r="V746">
            <v>0</v>
          </cell>
          <cell r="W746">
            <v>0</v>
          </cell>
          <cell r="X746">
            <v>0</v>
          </cell>
          <cell r="Y746">
            <v>0</v>
          </cell>
        </row>
        <row r="747">
          <cell r="A747" t="str">
            <v/>
          </cell>
          <cell r="B747" t="str">
            <v/>
          </cell>
          <cell r="C747" t="str">
            <v>...</v>
          </cell>
          <cell r="D747" t="str">
            <v/>
          </cell>
          <cell r="E747">
            <v>0</v>
          </cell>
          <cell r="F747">
            <v>0</v>
          </cell>
          <cell r="G747" t="str">
            <v/>
          </cell>
          <cell r="H747" t="str">
            <v/>
          </cell>
          <cell r="I747">
            <v>0</v>
          </cell>
          <cell r="J747" t="str">
            <v/>
          </cell>
          <cell r="M747">
            <v>0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R747">
            <v>0</v>
          </cell>
          <cell r="S747">
            <v>0</v>
          </cell>
          <cell r="T747">
            <v>0</v>
          </cell>
          <cell r="U747">
            <v>0</v>
          </cell>
          <cell r="V747">
            <v>0</v>
          </cell>
          <cell r="W747">
            <v>0</v>
          </cell>
          <cell r="X747">
            <v>0</v>
          </cell>
          <cell r="Y747">
            <v>0</v>
          </cell>
        </row>
        <row r="748">
          <cell r="A748" t="str">
            <v/>
          </cell>
          <cell r="B748" t="str">
            <v/>
          </cell>
          <cell r="C748" t="str">
            <v>...</v>
          </cell>
          <cell r="D748" t="str">
            <v/>
          </cell>
          <cell r="E748">
            <v>0</v>
          </cell>
          <cell r="F748">
            <v>0</v>
          </cell>
          <cell r="G748" t="str">
            <v/>
          </cell>
          <cell r="H748" t="str">
            <v/>
          </cell>
          <cell r="I748">
            <v>0</v>
          </cell>
          <cell r="J748" t="str">
            <v/>
          </cell>
          <cell r="M748">
            <v>0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R748">
            <v>0</v>
          </cell>
          <cell r="S748">
            <v>0</v>
          </cell>
          <cell r="T748">
            <v>0</v>
          </cell>
          <cell r="U748">
            <v>0</v>
          </cell>
          <cell r="V748">
            <v>0</v>
          </cell>
          <cell r="W748">
            <v>0</v>
          </cell>
          <cell r="X748">
            <v>0</v>
          </cell>
          <cell r="Y748">
            <v>0</v>
          </cell>
        </row>
        <row r="749">
          <cell r="A749" t="str">
            <v/>
          </cell>
          <cell r="B749" t="str">
            <v/>
          </cell>
          <cell r="C749" t="str">
            <v>...</v>
          </cell>
          <cell r="D749" t="str">
            <v/>
          </cell>
          <cell r="E749">
            <v>0</v>
          </cell>
          <cell r="F749">
            <v>0</v>
          </cell>
          <cell r="G749" t="str">
            <v/>
          </cell>
          <cell r="H749" t="str">
            <v/>
          </cell>
          <cell r="I749">
            <v>0</v>
          </cell>
          <cell r="J749" t="str">
            <v/>
          </cell>
          <cell r="M749">
            <v>0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R749">
            <v>0</v>
          </cell>
          <cell r="S749">
            <v>0</v>
          </cell>
          <cell r="T749">
            <v>0</v>
          </cell>
          <cell r="U749">
            <v>0</v>
          </cell>
          <cell r="V749">
            <v>0</v>
          </cell>
          <cell r="W749">
            <v>0</v>
          </cell>
          <cell r="X749">
            <v>0</v>
          </cell>
          <cell r="Y749">
            <v>0</v>
          </cell>
        </row>
        <row r="750">
          <cell r="A750" t="str">
            <v/>
          </cell>
          <cell r="B750" t="str">
            <v/>
          </cell>
          <cell r="C750" t="str">
            <v>...</v>
          </cell>
          <cell r="D750" t="str">
            <v/>
          </cell>
          <cell r="E750">
            <v>0</v>
          </cell>
          <cell r="F750">
            <v>0</v>
          </cell>
          <cell r="G750" t="str">
            <v/>
          </cell>
          <cell r="H750" t="str">
            <v/>
          </cell>
          <cell r="I750">
            <v>0</v>
          </cell>
          <cell r="J750" t="str">
            <v/>
          </cell>
          <cell r="M750">
            <v>0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R750">
            <v>0</v>
          </cell>
          <cell r="S750">
            <v>0</v>
          </cell>
          <cell r="T750">
            <v>0</v>
          </cell>
          <cell r="U750">
            <v>0</v>
          </cell>
          <cell r="V750">
            <v>0</v>
          </cell>
          <cell r="W750">
            <v>0</v>
          </cell>
          <cell r="X750">
            <v>0</v>
          </cell>
          <cell r="Y750">
            <v>0</v>
          </cell>
        </row>
        <row r="751">
          <cell r="A751" t="str">
            <v/>
          </cell>
          <cell r="B751" t="str">
            <v/>
          </cell>
          <cell r="C751" t="str">
            <v>...</v>
          </cell>
          <cell r="D751" t="str">
            <v/>
          </cell>
          <cell r="E751">
            <v>0</v>
          </cell>
          <cell r="F751">
            <v>0</v>
          </cell>
          <cell r="G751" t="str">
            <v/>
          </cell>
          <cell r="H751" t="str">
            <v/>
          </cell>
          <cell r="I751">
            <v>0</v>
          </cell>
          <cell r="J751" t="str">
            <v/>
          </cell>
          <cell r="M751">
            <v>0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R751">
            <v>0</v>
          </cell>
          <cell r="S751">
            <v>0</v>
          </cell>
          <cell r="T751">
            <v>0</v>
          </cell>
          <cell r="U751">
            <v>0</v>
          </cell>
          <cell r="V751">
            <v>0</v>
          </cell>
          <cell r="W751">
            <v>0</v>
          </cell>
          <cell r="X751">
            <v>0</v>
          </cell>
          <cell r="Y751">
            <v>0</v>
          </cell>
        </row>
        <row r="752">
          <cell r="A752" t="str">
            <v/>
          </cell>
          <cell r="B752" t="str">
            <v/>
          </cell>
          <cell r="C752" t="str">
            <v>...</v>
          </cell>
          <cell r="D752" t="str">
            <v/>
          </cell>
          <cell r="E752">
            <v>0</v>
          </cell>
          <cell r="F752">
            <v>0</v>
          </cell>
          <cell r="G752" t="str">
            <v/>
          </cell>
          <cell r="H752" t="str">
            <v/>
          </cell>
          <cell r="I752">
            <v>0</v>
          </cell>
          <cell r="J752" t="str">
            <v/>
          </cell>
          <cell r="M752">
            <v>0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  <cell r="T752">
            <v>0</v>
          </cell>
          <cell r="U752">
            <v>0</v>
          </cell>
          <cell r="V752">
            <v>0</v>
          </cell>
          <cell r="W752">
            <v>0</v>
          </cell>
          <cell r="X752">
            <v>0</v>
          </cell>
          <cell r="Y752">
            <v>0</v>
          </cell>
        </row>
        <row r="753">
          <cell r="A753" t="str">
            <v/>
          </cell>
          <cell r="B753" t="str">
            <v/>
          </cell>
          <cell r="C753" t="str">
            <v>...</v>
          </cell>
          <cell r="D753" t="str">
            <v/>
          </cell>
          <cell r="E753">
            <v>0</v>
          </cell>
          <cell r="F753">
            <v>0</v>
          </cell>
          <cell r="G753" t="str">
            <v/>
          </cell>
          <cell r="H753" t="str">
            <v/>
          </cell>
          <cell r="I753">
            <v>0</v>
          </cell>
          <cell r="J753" t="str">
            <v/>
          </cell>
          <cell r="M753">
            <v>0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R753">
            <v>0</v>
          </cell>
          <cell r="S753">
            <v>0</v>
          </cell>
          <cell r="T753">
            <v>0</v>
          </cell>
          <cell r="U753">
            <v>0</v>
          </cell>
          <cell r="V753">
            <v>0</v>
          </cell>
          <cell r="W753">
            <v>0</v>
          </cell>
          <cell r="X753">
            <v>0</v>
          </cell>
          <cell r="Y753">
            <v>0</v>
          </cell>
        </row>
        <row r="754">
          <cell r="A754" t="str">
            <v/>
          </cell>
          <cell r="B754" t="str">
            <v/>
          </cell>
          <cell r="C754" t="str">
            <v>...</v>
          </cell>
          <cell r="D754" t="str">
            <v/>
          </cell>
          <cell r="E754">
            <v>0</v>
          </cell>
          <cell r="F754">
            <v>0</v>
          </cell>
          <cell r="G754" t="str">
            <v/>
          </cell>
          <cell r="H754" t="str">
            <v/>
          </cell>
          <cell r="I754">
            <v>0</v>
          </cell>
          <cell r="J754" t="str">
            <v/>
          </cell>
          <cell r="M754">
            <v>0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R754">
            <v>0</v>
          </cell>
          <cell r="S754">
            <v>0</v>
          </cell>
          <cell r="T754">
            <v>0</v>
          </cell>
          <cell r="U754">
            <v>0</v>
          </cell>
          <cell r="V754">
            <v>0</v>
          </cell>
          <cell r="W754">
            <v>0</v>
          </cell>
          <cell r="X754">
            <v>0</v>
          </cell>
          <cell r="Y754">
            <v>0</v>
          </cell>
        </row>
        <row r="755">
          <cell r="A755" t="str">
            <v/>
          </cell>
          <cell r="B755" t="str">
            <v/>
          </cell>
          <cell r="C755" t="str">
            <v>...</v>
          </cell>
          <cell r="D755" t="str">
            <v/>
          </cell>
          <cell r="E755">
            <v>0</v>
          </cell>
          <cell r="F755">
            <v>0</v>
          </cell>
          <cell r="G755" t="str">
            <v/>
          </cell>
          <cell r="H755" t="str">
            <v/>
          </cell>
          <cell r="I755">
            <v>0</v>
          </cell>
          <cell r="J755" t="str">
            <v/>
          </cell>
          <cell r="M755">
            <v>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R755">
            <v>0</v>
          </cell>
          <cell r="S755">
            <v>0</v>
          </cell>
          <cell r="T755">
            <v>0</v>
          </cell>
          <cell r="U755">
            <v>0</v>
          </cell>
          <cell r="V755">
            <v>0</v>
          </cell>
          <cell r="W755">
            <v>0</v>
          </cell>
          <cell r="X755">
            <v>0</v>
          </cell>
          <cell r="Y755">
            <v>0</v>
          </cell>
        </row>
        <row r="756">
          <cell r="A756" t="str">
            <v/>
          </cell>
          <cell r="B756" t="str">
            <v/>
          </cell>
          <cell r="C756" t="str">
            <v>...</v>
          </cell>
          <cell r="D756" t="str">
            <v/>
          </cell>
          <cell r="E756">
            <v>0</v>
          </cell>
          <cell r="F756">
            <v>0</v>
          </cell>
          <cell r="G756" t="str">
            <v/>
          </cell>
          <cell r="H756" t="str">
            <v/>
          </cell>
          <cell r="I756">
            <v>0</v>
          </cell>
          <cell r="J756" t="str">
            <v/>
          </cell>
          <cell r="M756">
            <v>0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R756">
            <v>0</v>
          </cell>
          <cell r="S756">
            <v>0</v>
          </cell>
          <cell r="T756">
            <v>0</v>
          </cell>
          <cell r="U756">
            <v>0</v>
          </cell>
          <cell r="V756">
            <v>0</v>
          </cell>
          <cell r="W756">
            <v>0</v>
          </cell>
          <cell r="X756">
            <v>0</v>
          </cell>
          <cell r="Y756">
            <v>0</v>
          </cell>
        </row>
        <row r="757">
          <cell r="A757" t="str">
            <v/>
          </cell>
          <cell r="B757" t="str">
            <v/>
          </cell>
          <cell r="C757" t="str">
            <v>...</v>
          </cell>
          <cell r="D757" t="str">
            <v/>
          </cell>
          <cell r="E757">
            <v>0</v>
          </cell>
          <cell r="F757">
            <v>0</v>
          </cell>
          <cell r="G757" t="str">
            <v/>
          </cell>
          <cell r="H757" t="str">
            <v/>
          </cell>
          <cell r="I757">
            <v>0</v>
          </cell>
          <cell r="J757" t="str">
            <v/>
          </cell>
          <cell r="M757">
            <v>0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R757">
            <v>0</v>
          </cell>
          <cell r="S757">
            <v>0</v>
          </cell>
          <cell r="T757">
            <v>0</v>
          </cell>
          <cell r="U757">
            <v>0</v>
          </cell>
          <cell r="V757">
            <v>0</v>
          </cell>
          <cell r="W757">
            <v>0</v>
          </cell>
          <cell r="X757">
            <v>0</v>
          </cell>
          <cell r="Y757">
            <v>0</v>
          </cell>
        </row>
        <row r="758">
          <cell r="A758" t="str">
            <v/>
          </cell>
          <cell r="B758" t="str">
            <v/>
          </cell>
          <cell r="C758" t="str">
            <v>...</v>
          </cell>
          <cell r="D758" t="str">
            <v/>
          </cell>
          <cell r="E758">
            <v>0</v>
          </cell>
          <cell r="F758">
            <v>0</v>
          </cell>
          <cell r="G758" t="str">
            <v/>
          </cell>
          <cell r="H758" t="str">
            <v/>
          </cell>
          <cell r="I758">
            <v>0</v>
          </cell>
          <cell r="J758" t="str">
            <v/>
          </cell>
          <cell r="M758">
            <v>0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R758">
            <v>0</v>
          </cell>
          <cell r="S758">
            <v>0</v>
          </cell>
          <cell r="T758">
            <v>0</v>
          </cell>
          <cell r="U758">
            <v>0</v>
          </cell>
          <cell r="V758">
            <v>0</v>
          </cell>
          <cell r="W758">
            <v>0</v>
          </cell>
          <cell r="X758">
            <v>0</v>
          </cell>
          <cell r="Y758">
            <v>0</v>
          </cell>
        </row>
        <row r="759">
          <cell r="A759" t="str">
            <v/>
          </cell>
          <cell r="B759" t="str">
            <v/>
          </cell>
          <cell r="C759" t="str">
            <v>...</v>
          </cell>
          <cell r="D759" t="str">
            <v/>
          </cell>
          <cell r="E759">
            <v>0</v>
          </cell>
          <cell r="F759">
            <v>0</v>
          </cell>
          <cell r="G759" t="str">
            <v/>
          </cell>
          <cell r="H759" t="str">
            <v/>
          </cell>
          <cell r="I759">
            <v>0</v>
          </cell>
          <cell r="J759" t="str">
            <v/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  <cell r="T759">
            <v>0</v>
          </cell>
          <cell r="U759">
            <v>0</v>
          </cell>
          <cell r="V759">
            <v>0</v>
          </cell>
          <cell r="W759">
            <v>0</v>
          </cell>
          <cell r="X759">
            <v>0</v>
          </cell>
          <cell r="Y759">
            <v>0</v>
          </cell>
        </row>
        <row r="760">
          <cell r="A760" t="str">
            <v/>
          </cell>
          <cell r="B760" t="str">
            <v/>
          </cell>
          <cell r="C760" t="str">
            <v>...</v>
          </cell>
          <cell r="D760" t="str">
            <v/>
          </cell>
          <cell r="E760">
            <v>0</v>
          </cell>
          <cell r="F760">
            <v>0</v>
          </cell>
          <cell r="G760" t="str">
            <v/>
          </cell>
          <cell r="H760" t="str">
            <v/>
          </cell>
          <cell r="I760">
            <v>0</v>
          </cell>
          <cell r="J760" t="str">
            <v/>
          </cell>
          <cell r="M760">
            <v>0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R760">
            <v>0</v>
          </cell>
          <cell r="S760">
            <v>0</v>
          </cell>
          <cell r="T760">
            <v>0</v>
          </cell>
          <cell r="U760">
            <v>0</v>
          </cell>
          <cell r="V760">
            <v>0</v>
          </cell>
          <cell r="W760">
            <v>0</v>
          </cell>
          <cell r="X760">
            <v>0</v>
          </cell>
          <cell r="Y760">
            <v>0</v>
          </cell>
        </row>
        <row r="761">
          <cell r="A761" t="str">
            <v/>
          </cell>
          <cell r="B761" t="str">
            <v/>
          </cell>
          <cell r="C761" t="str">
            <v>...</v>
          </cell>
          <cell r="D761" t="str">
            <v/>
          </cell>
          <cell r="E761">
            <v>0</v>
          </cell>
          <cell r="F761">
            <v>0</v>
          </cell>
          <cell r="G761" t="str">
            <v/>
          </cell>
          <cell r="H761" t="str">
            <v/>
          </cell>
          <cell r="I761">
            <v>0</v>
          </cell>
          <cell r="J761" t="str">
            <v/>
          </cell>
          <cell r="M761">
            <v>0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R761">
            <v>0</v>
          </cell>
          <cell r="S761">
            <v>0</v>
          </cell>
          <cell r="T761">
            <v>0</v>
          </cell>
          <cell r="U761">
            <v>0</v>
          </cell>
          <cell r="V761">
            <v>0</v>
          </cell>
          <cell r="W761">
            <v>0</v>
          </cell>
          <cell r="X761">
            <v>0</v>
          </cell>
          <cell r="Y761">
            <v>0</v>
          </cell>
        </row>
        <row r="762">
          <cell r="A762" t="str">
            <v/>
          </cell>
          <cell r="B762" t="str">
            <v/>
          </cell>
          <cell r="C762" t="str">
            <v>...</v>
          </cell>
          <cell r="D762" t="str">
            <v/>
          </cell>
          <cell r="E762">
            <v>0</v>
          </cell>
          <cell r="F762">
            <v>0</v>
          </cell>
          <cell r="G762" t="str">
            <v/>
          </cell>
          <cell r="H762" t="str">
            <v/>
          </cell>
          <cell r="I762">
            <v>0</v>
          </cell>
          <cell r="J762" t="str">
            <v/>
          </cell>
          <cell r="M762">
            <v>0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R762">
            <v>0</v>
          </cell>
          <cell r="S762">
            <v>0</v>
          </cell>
          <cell r="T762">
            <v>0</v>
          </cell>
          <cell r="U762">
            <v>0</v>
          </cell>
          <cell r="V762">
            <v>0</v>
          </cell>
          <cell r="W762">
            <v>0</v>
          </cell>
          <cell r="X762">
            <v>0</v>
          </cell>
          <cell r="Y762">
            <v>0</v>
          </cell>
        </row>
        <row r="763">
          <cell r="A763" t="str">
            <v/>
          </cell>
          <cell r="B763" t="str">
            <v/>
          </cell>
          <cell r="C763" t="str">
            <v>...</v>
          </cell>
          <cell r="D763" t="str">
            <v/>
          </cell>
          <cell r="E763">
            <v>0</v>
          </cell>
          <cell r="F763">
            <v>0</v>
          </cell>
          <cell r="G763" t="str">
            <v/>
          </cell>
          <cell r="H763" t="str">
            <v/>
          </cell>
          <cell r="I763">
            <v>0</v>
          </cell>
          <cell r="J763" t="str">
            <v/>
          </cell>
          <cell r="M763">
            <v>0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R763">
            <v>0</v>
          </cell>
          <cell r="S763">
            <v>0</v>
          </cell>
          <cell r="T763">
            <v>0</v>
          </cell>
          <cell r="U763">
            <v>0</v>
          </cell>
          <cell r="V763">
            <v>0</v>
          </cell>
          <cell r="W763">
            <v>0</v>
          </cell>
          <cell r="X763">
            <v>0</v>
          </cell>
          <cell r="Y763">
            <v>0</v>
          </cell>
        </row>
        <row r="764">
          <cell r="A764" t="str">
            <v/>
          </cell>
          <cell r="B764" t="str">
            <v/>
          </cell>
          <cell r="C764" t="str">
            <v>...</v>
          </cell>
          <cell r="D764" t="str">
            <v/>
          </cell>
          <cell r="E764">
            <v>0</v>
          </cell>
          <cell r="F764">
            <v>0</v>
          </cell>
          <cell r="G764" t="str">
            <v/>
          </cell>
          <cell r="H764" t="str">
            <v/>
          </cell>
          <cell r="I764">
            <v>0</v>
          </cell>
          <cell r="J764" t="str">
            <v/>
          </cell>
          <cell r="M764">
            <v>0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R764">
            <v>0</v>
          </cell>
          <cell r="S764">
            <v>0</v>
          </cell>
          <cell r="T764">
            <v>0</v>
          </cell>
          <cell r="U764">
            <v>0</v>
          </cell>
          <cell r="V764">
            <v>0</v>
          </cell>
          <cell r="W764">
            <v>0</v>
          </cell>
          <cell r="X764">
            <v>0</v>
          </cell>
          <cell r="Y764">
            <v>0</v>
          </cell>
        </row>
        <row r="765">
          <cell r="A765" t="str">
            <v/>
          </cell>
          <cell r="B765" t="str">
            <v/>
          </cell>
          <cell r="C765" t="str">
            <v>...</v>
          </cell>
          <cell r="D765" t="str">
            <v/>
          </cell>
          <cell r="E765">
            <v>0</v>
          </cell>
          <cell r="F765">
            <v>0</v>
          </cell>
          <cell r="G765" t="str">
            <v/>
          </cell>
          <cell r="H765" t="str">
            <v/>
          </cell>
          <cell r="I765">
            <v>0</v>
          </cell>
          <cell r="J765" t="str">
            <v/>
          </cell>
          <cell r="M765">
            <v>0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R765">
            <v>0</v>
          </cell>
          <cell r="S765">
            <v>0</v>
          </cell>
          <cell r="T765">
            <v>0</v>
          </cell>
          <cell r="U765">
            <v>0</v>
          </cell>
          <cell r="V765">
            <v>0</v>
          </cell>
          <cell r="W765">
            <v>0</v>
          </cell>
          <cell r="X765">
            <v>0</v>
          </cell>
          <cell r="Y765">
            <v>0</v>
          </cell>
        </row>
        <row r="766">
          <cell r="A766" t="str">
            <v/>
          </cell>
          <cell r="B766" t="str">
            <v/>
          </cell>
          <cell r="C766" t="str">
            <v>...</v>
          </cell>
          <cell r="D766" t="str">
            <v/>
          </cell>
          <cell r="E766">
            <v>0</v>
          </cell>
          <cell r="F766">
            <v>0</v>
          </cell>
          <cell r="G766" t="str">
            <v/>
          </cell>
          <cell r="H766" t="str">
            <v/>
          </cell>
          <cell r="I766">
            <v>0</v>
          </cell>
          <cell r="J766" t="str">
            <v/>
          </cell>
          <cell r="M766">
            <v>0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R766">
            <v>0</v>
          </cell>
          <cell r="S766">
            <v>0</v>
          </cell>
          <cell r="T766">
            <v>0</v>
          </cell>
          <cell r="U766">
            <v>0</v>
          </cell>
          <cell r="V766">
            <v>0</v>
          </cell>
          <cell r="W766">
            <v>0</v>
          </cell>
          <cell r="X766">
            <v>0</v>
          </cell>
          <cell r="Y766">
            <v>0</v>
          </cell>
        </row>
        <row r="767">
          <cell r="A767" t="str">
            <v/>
          </cell>
          <cell r="B767" t="str">
            <v/>
          </cell>
          <cell r="C767" t="str">
            <v>...</v>
          </cell>
          <cell r="D767" t="str">
            <v/>
          </cell>
          <cell r="E767">
            <v>0</v>
          </cell>
          <cell r="F767">
            <v>0</v>
          </cell>
          <cell r="G767" t="str">
            <v/>
          </cell>
          <cell r="H767" t="str">
            <v/>
          </cell>
          <cell r="I767">
            <v>0</v>
          </cell>
          <cell r="J767" t="str">
            <v/>
          </cell>
          <cell r="M767">
            <v>0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R767">
            <v>0</v>
          </cell>
          <cell r="S767">
            <v>0</v>
          </cell>
          <cell r="T767">
            <v>0</v>
          </cell>
          <cell r="U767">
            <v>0</v>
          </cell>
          <cell r="V767">
            <v>0</v>
          </cell>
          <cell r="W767">
            <v>0</v>
          </cell>
          <cell r="X767">
            <v>0</v>
          </cell>
          <cell r="Y767">
            <v>0</v>
          </cell>
        </row>
        <row r="768">
          <cell r="A768" t="str">
            <v/>
          </cell>
          <cell r="B768" t="str">
            <v/>
          </cell>
          <cell r="C768" t="str">
            <v>...</v>
          </cell>
          <cell r="D768" t="str">
            <v/>
          </cell>
          <cell r="E768">
            <v>0</v>
          </cell>
          <cell r="F768">
            <v>0</v>
          </cell>
          <cell r="G768" t="str">
            <v/>
          </cell>
          <cell r="H768" t="str">
            <v/>
          </cell>
          <cell r="I768">
            <v>0</v>
          </cell>
          <cell r="J768" t="str">
            <v/>
          </cell>
          <cell r="M768">
            <v>0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R768">
            <v>0</v>
          </cell>
          <cell r="S768">
            <v>0</v>
          </cell>
          <cell r="T768">
            <v>0</v>
          </cell>
          <cell r="U768">
            <v>0</v>
          </cell>
          <cell r="V768">
            <v>0</v>
          </cell>
          <cell r="W768">
            <v>0</v>
          </cell>
          <cell r="X768">
            <v>0</v>
          </cell>
          <cell r="Y768">
            <v>0</v>
          </cell>
        </row>
        <row r="769">
          <cell r="A769" t="str">
            <v/>
          </cell>
          <cell r="B769" t="str">
            <v/>
          </cell>
          <cell r="C769" t="str">
            <v>...</v>
          </cell>
          <cell r="D769" t="str">
            <v/>
          </cell>
          <cell r="E769">
            <v>0</v>
          </cell>
          <cell r="F769">
            <v>0</v>
          </cell>
          <cell r="G769" t="str">
            <v/>
          </cell>
          <cell r="H769" t="str">
            <v/>
          </cell>
          <cell r="I769">
            <v>0</v>
          </cell>
          <cell r="J769" t="str">
            <v/>
          </cell>
          <cell r="M769">
            <v>0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  <cell r="T769">
            <v>0</v>
          </cell>
          <cell r="U769">
            <v>0</v>
          </cell>
          <cell r="V769">
            <v>0</v>
          </cell>
          <cell r="W769">
            <v>0</v>
          </cell>
          <cell r="X769">
            <v>0</v>
          </cell>
          <cell r="Y769">
            <v>0</v>
          </cell>
        </row>
        <row r="770">
          <cell r="A770" t="str">
            <v/>
          </cell>
          <cell r="B770" t="str">
            <v/>
          </cell>
          <cell r="C770" t="str">
            <v>...</v>
          </cell>
          <cell r="D770" t="str">
            <v/>
          </cell>
          <cell r="E770">
            <v>0</v>
          </cell>
          <cell r="F770">
            <v>0</v>
          </cell>
          <cell r="G770" t="str">
            <v/>
          </cell>
          <cell r="H770" t="str">
            <v/>
          </cell>
          <cell r="I770">
            <v>0</v>
          </cell>
          <cell r="J770" t="str">
            <v/>
          </cell>
          <cell r="M770">
            <v>0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  <cell r="T770">
            <v>0</v>
          </cell>
          <cell r="U770">
            <v>0</v>
          </cell>
          <cell r="V770">
            <v>0</v>
          </cell>
          <cell r="W770">
            <v>0</v>
          </cell>
          <cell r="X770">
            <v>0</v>
          </cell>
          <cell r="Y770">
            <v>0</v>
          </cell>
        </row>
        <row r="771">
          <cell r="A771" t="str">
            <v/>
          </cell>
          <cell r="B771" t="str">
            <v/>
          </cell>
          <cell r="C771" t="str">
            <v>...</v>
          </cell>
          <cell r="D771" t="str">
            <v/>
          </cell>
          <cell r="E771">
            <v>0</v>
          </cell>
          <cell r="F771">
            <v>0</v>
          </cell>
          <cell r="G771" t="str">
            <v/>
          </cell>
          <cell r="H771" t="str">
            <v/>
          </cell>
          <cell r="I771">
            <v>0</v>
          </cell>
          <cell r="J771" t="str">
            <v/>
          </cell>
          <cell r="M771">
            <v>0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  <cell r="T771">
            <v>0</v>
          </cell>
          <cell r="U771">
            <v>0</v>
          </cell>
          <cell r="V771">
            <v>0</v>
          </cell>
          <cell r="W771">
            <v>0</v>
          </cell>
          <cell r="X771">
            <v>0</v>
          </cell>
          <cell r="Y771">
            <v>0</v>
          </cell>
        </row>
        <row r="772">
          <cell r="A772" t="str">
            <v/>
          </cell>
          <cell r="B772" t="str">
            <v/>
          </cell>
          <cell r="C772" t="str">
            <v>...</v>
          </cell>
          <cell r="D772" t="str">
            <v/>
          </cell>
          <cell r="E772">
            <v>0</v>
          </cell>
          <cell r="F772">
            <v>0</v>
          </cell>
          <cell r="G772" t="str">
            <v/>
          </cell>
          <cell r="H772" t="str">
            <v/>
          </cell>
          <cell r="I772">
            <v>0</v>
          </cell>
          <cell r="J772" t="str">
            <v/>
          </cell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  <cell r="T772">
            <v>0</v>
          </cell>
          <cell r="U772">
            <v>0</v>
          </cell>
          <cell r="V772">
            <v>0</v>
          </cell>
          <cell r="W772">
            <v>0</v>
          </cell>
          <cell r="X772">
            <v>0</v>
          </cell>
          <cell r="Y772">
            <v>0</v>
          </cell>
        </row>
        <row r="773">
          <cell r="A773" t="str">
            <v/>
          </cell>
          <cell r="B773" t="str">
            <v/>
          </cell>
          <cell r="C773" t="str">
            <v>...</v>
          </cell>
          <cell r="D773" t="str">
            <v/>
          </cell>
          <cell r="E773">
            <v>0</v>
          </cell>
          <cell r="F773">
            <v>0</v>
          </cell>
          <cell r="G773" t="str">
            <v/>
          </cell>
          <cell r="H773" t="str">
            <v/>
          </cell>
          <cell r="I773">
            <v>0</v>
          </cell>
          <cell r="J773" t="str">
            <v/>
          </cell>
          <cell r="M773">
            <v>0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R773">
            <v>0</v>
          </cell>
          <cell r="S773">
            <v>0</v>
          </cell>
          <cell r="T773">
            <v>0</v>
          </cell>
          <cell r="U773">
            <v>0</v>
          </cell>
          <cell r="V773">
            <v>0</v>
          </cell>
          <cell r="W773">
            <v>0</v>
          </cell>
          <cell r="X773">
            <v>0</v>
          </cell>
          <cell r="Y773">
            <v>0</v>
          </cell>
        </row>
        <row r="774">
          <cell r="A774" t="str">
            <v/>
          </cell>
          <cell r="B774" t="str">
            <v/>
          </cell>
          <cell r="C774" t="str">
            <v>...</v>
          </cell>
          <cell r="D774" t="str">
            <v/>
          </cell>
          <cell r="E774">
            <v>0</v>
          </cell>
          <cell r="F774">
            <v>0</v>
          </cell>
          <cell r="G774" t="str">
            <v/>
          </cell>
          <cell r="H774" t="str">
            <v/>
          </cell>
          <cell r="I774">
            <v>0</v>
          </cell>
          <cell r="J774" t="str">
            <v/>
          </cell>
          <cell r="M774">
            <v>0</v>
          </cell>
          <cell r="N774">
            <v>0</v>
          </cell>
          <cell r="O774">
            <v>0</v>
          </cell>
          <cell r="P774">
            <v>0</v>
          </cell>
          <cell r="Q774">
            <v>0</v>
          </cell>
          <cell r="R774">
            <v>0</v>
          </cell>
          <cell r="S774">
            <v>0</v>
          </cell>
          <cell r="T774">
            <v>0</v>
          </cell>
          <cell r="U774">
            <v>0</v>
          </cell>
          <cell r="V774">
            <v>0</v>
          </cell>
          <cell r="W774">
            <v>0</v>
          </cell>
          <cell r="X774">
            <v>0</v>
          </cell>
          <cell r="Y774">
            <v>0</v>
          </cell>
        </row>
        <row r="775">
          <cell r="A775" t="str">
            <v/>
          </cell>
          <cell r="B775" t="str">
            <v/>
          </cell>
          <cell r="C775" t="str">
            <v>...</v>
          </cell>
          <cell r="D775" t="str">
            <v/>
          </cell>
          <cell r="E775">
            <v>0</v>
          </cell>
          <cell r="F775">
            <v>0</v>
          </cell>
          <cell r="G775" t="str">
            <v/>
          </cell>
          <cell r="H775" t="str">
            <v/>
          </cell>
          <cell r="I775">
            <v>0</v>
          </cell>
          <cell r="J775" t="str">
            <v/>
          </cell>
          <cell r="M775">
            <v>0</v>
          </cell>
          <cell r="N775">
            <v>0</v>
          </cell>
          <cell r="O775">
            <v>0</v>
          </cell>
          <cell r="P775">
            <v>0</v>
          </cell>
          <cell r="Q775">
            <v>0</v>
          </cell>
          <cell r="R775">
            <v>0</v>
          </cell>
          <cell r="S775">
            <v>0</v>
          </cell>
          <cell r="T775">
            <v>0</v>
          </cell>
          <cell r="U775">
            <v>0</v>
          </cell>
          <cell r="V775">
            <v>0</v>
          </cell>
          <cell r="W775">
            <v>0</v>
          </cell>
          <cell r="X775">
            <v>0</v>
          </cell>
          <cell r="Y775">
            <v>0</v>
          </cell>
        </row>
        <row r="776">
          <cell r="A776" t="str">
            <v/>
          </cell>
          <cell r="B776" t="str">
            <v/>
          </cell>
          <cell r="C776" t="str">
            <v>...</v>
          </cell>
          <cell r="D776" t="str">
            <v/>
          </cell>
          <cell r="E776">
            <v>0</v>
          </cell>
          <cell r="F776">
            <v>0</v>
          </cell>
          <cell r="G776" t="str">
            <v/>
          </cell>
          <cell r="H776" t="str">
            <v/>
          </cell>
          <cell r="I776">
            <v>0</v>
          </cell>
          <cell r="J776" t="str">
            <v/>
          </cell>
          <cell r="M776">
            <v>0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R776">
            <v>0</v>
          </cell>
          <cell r="S776">
            <v>0</v>
          </cell>
          <cell r="T776">
            <v>0</v>
          </cell>
          <cell r="U776">
            <v>0</v>
          </cell>
          <cell r="V776">
            <v>0</v>
          </cell>
          <cell r="W776">
            <v>0</v>
          </cell>
          <cell r="X776">
            <v>0</v>
          </cell>
          <cell r="Y776">
            <v>0</v>
          </cell>
        </row>
        <row r="777">
          <cell r="A777" t="str">
            <v/>
          </cell>
          <cell r="B777" t="str">
            <v/>
          </cell>
          <cell r="C777" t="str">
            <v>...</v>
          </cell>
          <cell r="D777" t="str">
            <v/>
          </cell>
          <cell r="E777">
            <v>0</v>
          </cell>
          <cell r="F777">
            <v>0</v>
          </cell>
          <cell r="G777" t="str">
            <v/>
          </cell>
          <cell r="H777" t="str">
            <v/>
          </cell>
          <cell r="I777">
            <v>0</v>
          </cell>
          <cell r="J777" t="str">
            <v/>
          </cell>
          <cell r="M777">
            <v>0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R777">
            <v>0</v>
          </cell>
          <cell r="S777">
            <v>0</v>
          </cell>
          <cell r="T777">
            <v>0</v>
          </cell>
          <cell r="U777">
            <v>0</v>
          </cell>
          <cell r="V777">
            <v>0</v>
          </cell>
          <cell r="W777">
            <v>0</v>
          </cell>
          <cell r="X777">
            <v>0</v>
          </cell>
          <cell r="Y777">
            <v>0</v>
          </cell>
        </row>
        <row r="778">
          <cell r="A778" t="str">
            <v/>
          </cell>
          <cell r="B778" t="str">
            <v/>
          </cell>
          <cell r="C778" t="str">
            <v>...</v>
          </cell>
          <cell r="D778" t="str">
            <v/>
          </cell>
          <cell r="E778">
            <v>0</v>
          </cell>
          <cell r="F778">
            <v>0</v>
          </cell>
          <cell r="G778" t="str">
            <v/>
          </cell>
          <cell r="H778" t="str">
            <v/>
          </cell>
          <cell r="I778">
            <v>0</v>
          </cell>
          <cell r="J778" t="str">
            <v/>
          </cell>
          <cell r="M778">
            <v>0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R778">
            <v>0</v>
          </cell>
          <cell r="S778">
            <v>0</v>
          </cell>
          <cell r="T778">
            <v>0</v>
          </cell>
          <cell r="U778">
            <v>0</v>
          </cell>
          <cell r="V778">
            <v>0</v>
          </cell>
          <cell r="W778">
            <v>0</v>
          </cell>
          <cell r="X778">
            <v>0</v>
          </cell>
          <cell r="Y778">
            <v>0</v>
          </cell>
        </row>
        <row r="779">
          <cell r="A779" t="str">
            <v/>
          </cell>
          <cell r="B779" t="str">
            <v/>
          </cell>
          <cell r="C779" t="str">
            <v>...</v>
          </cell>
          <cell r="D779" t="str">
            <v/>
          </cell>
          <cell r="E779">
            <v>0</v>
          </cell>
          <cell r="F779">
            <v>0</v>
          </cell>
          <cell r="G779" t="str">
            <v/>
          </cell>
          <cell r="H779" t="str">
            <v/>
          </cell>
          <cell r="I779">
            <v>0</v>
          </cell>
          <cell r="J779" t="str">
            <v/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  <cell r="T779">
            <v>0</v>
          </cell>
          <cell r="U779">
            <v>0</v>
          </cell>
          <cell r="V779">
            <v>0</v>
          </cell>
          <cell r="W779">
            <v>0</v>
          </cell>
          <cell r="X779">
            <v>0</v>
          </cell>
          <cell r="Y779">
            <v>0</v>
          </cell>
        </row>
        <row r="780">
          <cell r="A780" t="str">
            <v/>
          </cell>
          <cell r="B780" t="str">
            <v/>
          </cell>
          <cell r="C780" t="str">
            <v>...</v>
          </cell>
          <cell r="D780" t="str">
            <v/>
          </cell>
          <cell r="E780">
            <v>0</v>
          </cell>
          <cell r="F780">
            <v>0</v>
          </cell>
          <cell r="G780" t="str">
            <v/>
          </cell>
          <cell r="H780" t="str">
            <v/>
          </cell>
          <cell r="I780">
            <v>0</v>
          </cell>
          <cell r="J780" t="str">
            <v/>
          </cell>
          <cell r="M780">
            <v>0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R780">
            <v>0</v>
          </cell>
          <cell r="S780">
            <v>0</v>
          </cell>
          <cell r="T780">
            <v>0</v>
          </cell>
          <cell r="U780">
            <v>0</v>
          </cell>
          <cell r="V780">
            <v>0</v>
          </cell>
          <cell r="W780">
            <v>0</v>
          </cell>
          <cell r="X780">
            <v>0</v>
          </cell>
          <cell r="Y780">
            <v>0</v>
          </cell>
        </row>
        <row r="781">
          <cell r="A781" t="str">
            <v/>
          </cell>
          <cell r="B781" t="str">
            <v/>
          </cell>
          <cell r="C781" t="str">
            <v>...</v>
          </cell>
          <cell r="D781" t="str">
            <v/>
          </cell>
          <cell r="E781">
            <v>0</v>
          </cell>
          <cell r="F781">
            <v>0</v>
          </cell>
          <cell r="G781" t="str">
            <v/>
          </cell>
          <cell r="H781" t="str">
            <v/>
          </cell>
          <cell r="I781">
            <v>0</v>
          </cell>
          <cell r="J781" t="str">
            <v/>
          </cell>
          <cell r="M781">
            <v>0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R781">
            <v>0</v>
          </cell>
          <cell r="S781">
            <v>0</v>
          </cell>
          <cell r="T781">
            <v>0</v>
          </cell>
          <cell r="U781">
            <v>0</v>
          </cell>
          <cell r="V781">
            <v>0</v>
          </cell>
          <cell r="W781">
            <v>0</v>
          </cell>
          <cell r="X781">
            <v>0</v>
          </cell>
          <cell r="Y781">
            <v>0</v>
          </cell>
        </row>
        <row r="782">
          <cell r="A782" t="str">
            <v/>
          </cell>
          <cell r="B782" t="str">
            <v/>
          </cell>
          <cell r="C782" t="str">
            <v>...</v>
          </cell>
          <cell r="D782" t="str">
            <v/>
          </cell>
          <cell r="E782">
            <v>0</v>
          </cell>
          <cell r="F782">
            <v>0</v>
          </cell>
          <cell r="G782" t="str">
            <v/>
          </cell>
          <cell r="H782" t="str">
            <v/>
          </cell>
          <cell r="I782">
            <v>0</v>
          </cell>
          <cell r="J782" t="str">
            <v/>
          </cell>
          <cell r="M782">
            <v>0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  <cell r="T782">
            <v>0</v>
          </cell>
          <cell r="U782">
            <v>0</v>
          </cell>
          <cell r="V782">
            <v>0</v>
          </cell>
          <cell r="W782">
            <v>0</v>
          </cell>
          <cell r="X782">
            <v>0</v>
          </cell>
          <cell r="Y782">
            <v>0</v>
          </cell>
        </row>
        <row r="783">
          <cell r="A783" t="str">
            <v/>
          </cell>
          <cell r="B783" t="str">
            <v/>
          </cell>
          <cell r="C783" t="str">
            <v>...</v>
          </cell>
          <cell r="D783" t="str">
            <v/>
          </cell>
          <cell r="E783">
            <v>0</v>
          </cell>
          <cell r="F783">
            <v>0</v>
          </cell>
          <cell r="G783" t="str">
            <v/>
          </cell>
          <cell r="H783" t="str">
            <v/>
          </cell>
          <cell r="I783">
            <v>0</v>
          </cell>
          <cell r="J783" t="str">
            <v/>
          </cell>
          <cell r="M783">
            <v>0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R783">
            <v>0</v>
          </cell>
          <cell r="S783">
            <v>0</v>
          </cell>
          <cell r="T783">
            <v>0</v>
          </cell>
          <cell r="U783">
            <v>0</v>
          </cell>
          <cell r="V783">
            <v>0</v>
          </cell>
          <cell r="W783">
            <v>0</v>
          </cell>
          <cell r="X783">
            <v>0</v>
          </cell>
          <cell r="Y783">
            <v>0</v>
          </cell>
        </row>
        <row r="784">
          <cell r="A784" t="str">
            <v/>
          </cell>
          <cell r="B784" t="str">
            <v/>
          </cell>
          <cell r="C784" t="str">
            <v>...</v>
          </cell>
          <cell r="D784" t="str">
            <v/>
          </cell>
          <cell r="E784">
            <v>0</v>
          </cell>
          <cell r="F784">
            <v>0</v>
          </cell>
          <cell r="G784" t="str">
            <v/>
          </cell>
          <cell r="H784" t="str">
            <v/>
          </cell>
          <cell r="I784">
            <v>0</v>
          </cell>
          <cell r="J784" t="str">
            <v/>
          </cell>
          <cell r="M784">
            <v>0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R784">
            <v>0</v>
          </cell>
          <cell r="S784">
            <v>0</v>
          </cell>
          <cell r="T784">
            <v>0</v>
          </cell>
          <cell r="U784">
            <v>0</v>
          </cell>
          <cell r="V784">
            <v>0</v>
          </cell>
          <cell r="W784">
            <v>0</v>
          </cell>
          <cell r="X784">
            <v>0</v>
          </cell>
          <cell r="Y784">
            <v>0</v>
          </cell>
        </row>
        <row r="785">
          <cell r="A785" t="str">
            <v/>
          </cell>
          <cell r="B785" t="str">
            <v/>
          </cell>
          <cell r="C785" t="str">
            <v>...</v>
          </cell>
          <cell r="D785" t="str">
            <v/>
          </cell>
          <cell r="E785">
            <v>0</v>
          </cell>
          <cell r="F785">
            <v>0</v>
          </cell>
          <cell r="G785" t="str">
            <v/>
          </cell>
          <cell r="H785" t="str">
            <v/>
          </cell>
          <cell r="I785">
            <v>0</v>
          </cell>
          <cell r="J785" t="str">
            <v/>
          </cell>
          <cell r="M785">
            <v>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R785">
            <v>0</v>
          </cell>
          <cell r="S785">
            <v>0</v>
          </cell>
          <cell r="T785">
            <v>0</v>
          </cell>
          <cell r="U785">
            <v>0</v>
          </cell>
          <cell r="V785">
            <v>0</v>
          </cell>
          <cell r="W785">
            <v>0</v>
          </cell>
          <cell r="X785">
            <v>0</v>
          </cell>
          <cell r="Y785">
            <v>0</v>
          </cell>
        </row>
        <row r="786">
          <cell r="A786" t="str">
            <v/>
          </cell>
          <cell r="B786" t="str">
            <v/>
          </cell>
          <cell r="C786" t="str">
            <v>...</v>
          </cell>
          <cell r="D786" t="str">
            <v/>
          </cell>
          <cell r="E786">
            <v>0</v>
          </cell>
          <cell r="F786">
            <v>0</v>
          </cell>
          <cell r="G786" t="str">
            <v/>
          </cell>
          <cell r="H786" t="str">
            <v/>
          </cell>
          <cell r="I786">
            <v>0</v>
          </cell>
          <cell r="J786" t="str">
            <v/>
          </cell>
          <cell r="M786">
            <v>0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  <cell r="T786">
            <v>0</v>
          </cell>
          <cell r="U786">
            <v>0</v>
          </cell>
          <cell r="V786">
            <v>0</v>
          </cell>
          <cell r="W786">
            <v>0</v>
          </cell>
          <cell r="X786">
            <v>0</v>
          </cell>
          <cell r="Y786">
            <v>0</v>
          </cell>
        </row>
        <row r="787">
          <cell r="A787" t="str">
            <v/>
          </cell>
          <cell r="B787" t="str">
            <v/>
          </cell>
          <cell r="C787" t="str">
            <v>...</v>
          </cell>
          <cell r="D787" t="str">
            <v/>
          </cell>
          <cell r="E787">
            <v>0</v>
          </cell>
          <cell r="F787">
            <v>0</v>
          </cell>
          <cell r="G787" t="str">
            <v/>
          </cell>
          <cell r="H787" t="str">
            <v/>
          </cell>
          <cell r="I787">
            <v>0</v>
          </cell>
          <cell r="J787" t="str">
            <v/>
          </cell>
          <cell r="M787">
            <v>0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R787">
            <v>0</v>
          </cell>
          <cell r="S787">
            <v>0</v>
          </cell>
          <cell r="T787">
            <v>0</v>
          </cell>
          <cell r="U787">
            <v>0</v>
          </cell>
          <cell r="V787">
            <v>0</v>
          </cell>
          <cell r="W787">
            <v>0</v>
          </cell>
          <cell r="X787">
            <v>0</v>
          </cell>
          <cell r="Y787">
            <v>0</v>
          </cell>
        </row>
        <row r="788">
          <cell r="A788" t="str">
            <v/>
          </cell>
          <cell r="B788" t="str">
            <v/>
          </cell>
          <cell r="C788" t="str">
            <v>...</v>
          </cell>
          <cell r="D788" t="str">
            <v/>
          </cell>
          <cell r="E788">
            <v>0</v>
          </cell>
          <cell r="F788">
            <v>0</v>
          </cell>
          <cell r="G788" t="str">
            <v/>
          </cell>
          <cell r="H788" t="str">
            <v/>
          </cell>
          <cell r="I788">
            <v>0</v>
          </cell>
          <cell r="J788" t="str">
            <v/>
          </cell>
          <cell r="M788">
            <v>0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R788">
            <v>0</v>
          </cell>
          <cell r="S788">
            <v>0</v>
          </cell>
          <cell r="T788">
            <v>0</v>
          </cell>
          <cell r="U788">
            <v>0</v>
          </cell>
          <cell r="V788">
            <v>0</v>
          </cell>
          <cell r="W788">
            <v>0</v>
          </cell>
          <cell r="X788">
            <v>0</v>
          </cell>
          <cell r="Y788">
            <v>0</v>
          </cell>
        </row>
        <row r="789">
          <cell r="A789" t="str">
            <v/>
          </cell>
          <cell r="B789" t="str">
            <v/>
          </cell>
          <cell r="C789" t="str">
            <v>...</v>
          </cell>
          <cell r="D789" t="str">
            <v/>
          </cell>
          <cell r="E789">
            <v>0</v>
          </cell>
          <cell r="F789">
            <v>0</v>
          </cell>
          <cell r="G789" t="str">
            <v/>
          </cell>
          <cell r="H789" t="str">
            <v/>
          </cell>
          <cell r="I789">
            <v>0</v>
          </cell>
          <cell r="J789" t="str">
            <v/>
          </cell>
          <cell r="M789">
            <v>0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R789">
            <v>0</v>
          </cell>
          <cell r="S789">
            <v>0</v>
          </cell>
          <cell r="T789">
            <v>0</v>
          </cell>
          <cell r="U789">
            <v>0</v>
          </cell>
          <cell r="V789">
            <v>0</v>
          </cell>
          <cell r="W789">
            <v>0</v>
          </cell>
          <cell r="X789">
            <v>0</v>
          </cell>
          <cell r="Y789">
            <v>0</v>
          </cell>
        </row>
        <row r="790">
          <cell r="A790" t="str">
            <v/>
          </cell>
          <cell r="B790" t="str">
            <v/>
          </cell>
          <cell r="C790" t="str">
            <v>...</v>
          </cell>
          <cell r="D790" t="str">
            <v/>
          </cell>
          <cell r="E790">
            <v>0</v>
          </cell>
          <cell r="F790">
            <v>0</v>
          </cell>
          <cell r="G790" t="str">
            <v/>
          </cell>
          <cell r="H790" t="str">
            <v/>
          </cell>
          <cell r="I790">
            <v>0</v>
          </cell>
          <cell r="J790" t="str">
            <v/>
          </cell>
          <cell r="M790">
            <v>0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R790">
            <v>0</v>
          </cell>
          <cell r="S790">
            <v>0</v>
          </cell>
          <cell r="T790">
            <v>0</v>
          </cell>
          <cell r="U790">
            <v>0</v>
          </cell>
          <cell r="V790">
            <v>0</v>
          </cell>
          <cell r="W790">
            <v>0</v>
          </cell>
          <cell r="X790">
            <v>0</v>
          </cell>
          <cell r="Y790">
            <v>0</v>
          </cell>
        </row>
        <row r="791">
          <cell r="A791" t="str">
            <v/>
          </cell>
          <cell r="B791" t="str">
            <v/>
          </cell>
          <cell r="C791" t="str">
            <v>...</v>
          </cell>
          <cell r="D791" t="str">
            <v/>
          </cell>
          <cell r="E791">
            <v>0</v>
          </cell>
          <cell r="F791">
            <v>0</v>
          </cell>
          <cell r="G791" t="str">
            <v/>
          </cell>
          <cell r="H791" t="str">
            <v/>
          </cell>
          <cell r="I791">
            <v>0</v>
          </cell>
          <cell r="J791" t="str">
            <v/>
          </cell>
          <cell r="M791">
            <v>0</v>
          </cell>
          <cell r="N791">
            <v>0</v>
          </cell>
          <cell r="O791">
            <v>0</v>
          </cell>
          <cell r="P791">
            <v>0</v>
          </cell>
          <cell r="Q791">
            <v>0</v>
          </cell>
          <cell r="R791">
            <v>0</v>
          </cell>
          <cell r="S791">
            <v>0</v>
          </cell>
          <cell r="T791">
            <v>0</v>
          </cell>
          <cell r="U791">
            <v>0</v>
          </cell>
          <cell r="V791">
            <v>0</v>
          </cell>
          <cell r="W791">
            <v>0</v>
          </cell>
          <cell r="X791">
            <v>0</v>
          </cell>
          <cell r="Y791">
            <v>0</v>
          </cell>
        </row>
        <row r="792">
          <cell r="A792" t="str">
            <v/>
          </cell>
          <cell r="B792" t="str">
            <v/>
          </cell>
          <cell r="C792" t="str">
            <v>...</v>
          </cell>
          <cell r="D792" t="str">
            <v/>
          </cell>
          <cell r="E792">
            <v>0</v>
          </cell>
          <cell r="F792">
            <v>0</v>
          </cell>
          <cell r="G792" t="str">
            <v/>
          </cell>
          <cell r="H792" t="str">
            <v/>
          </cell>
          <cell r="I792">
            <v>0</v>
          </cell>
          <cell r="J792" t="str">
            <v/>
          </cell>
          <cell r="M792">
            <v>0</v>
          </cell>
          <cell r="N792">
            <v>0</v>
          </cell>
          <cell r="O792">
            <v>0</v>
          </cell>
          <cell r="P792">
            <v>0</v>
          </cell>
          <cell r="Q792">
            <v>0</v>
          </cell>
          <cell r="R792">
            <v>0</v>
          </cell>
          <cell r="S792">
            <v>0</v>
          </cell>
          <cell r="T792">
            <v>0</v>
          </cell>
          <cell r="U792">
            <v>0</v>
          </cell>
          <cell r="V792">
            <v>0</v>
          </cell>
          <cell r="W792">
            <v>0</v>
          </cell>
          <cell r="X792">
            <v>0</v>
          </cell>
          <cell r="Y792">
            <v>0</v>
          </cell>
        </row>
        <row r="793">
          <cell r="A793" t="str">
            <v/>
          </cell>
          <cell r="B793" t="str">
            <v/>
          </cell>
          <cell r="C793" t="str">
            <v>...</v>
          </cell>
          <cell r="D793" t="str">
            <v/>
          </cell>
          <cell r="E793">
            <v>0</v>
          </cell>
          <cell r="F793">
            <v>0</v>
          </cell>
          <cell r="G793" t="str">
            <v/>
          </cell>
          <cell r="H793" t="str">
            <v/>
          </cell>
          <cell r="I793">
            <v>0</v>
          </cell>
          <cell r="J793" t="str">
            <v/>
          </cell>
          <cell r="M793">
            <v>0</v>
          </cell>
          <cell r="N793">
            <v>0</v>
          </cell>
          <cell r="O793">
            <v>0</v>
          </cell>
          <cell r="P793">
            <v>0</v>
          </cell>
          <cell r="Q793">
            <v>0</v>
          </cell>
          <cell r="R793">
            <v>0</v>
          </cell>
          <cell r="S793">
            <v>0</v>
          </cell>
          <cell r="T793">
            <v>0</v>
          </cell>
          <cell r="U793">
            <v>0</v>
          </cell>
          <cell r="V793">
            <v>0</v>
          </cell>
          <cell r="W793">
            <v>0</v>
          </cell>
          <cell r="X793">
            <v>0</v>
          </cell>
          <cell r="Y793">
            <v>0</v>
          </cell>
        </row>
        <row r="794">
          <cell r="A794" t="str">
            <v/>
          </cell>
          <cell r="B794" t="str">
            <v/>
          </cell>
          <cell r="C794" t="str">
            <v>...</v>
          </cell>
          <cell r="D794" t="str">
            <v/>
          </cell>
          <cell r="E794">
            <v>0</v>
          </cell>
          <cell r="F794">
            <v>0</v>
          </cell>
          <cell r="G794" t="str">
            <v/>
          </cell>
          <cell r="H794" t="str">
            <v/>
          </cell>
          <cell r="I794">
            <v>0</v>
          </cell>
          <cell r="J794" t="str">
            <v/>
          </cell>
          <cell r="M794">
            <v>0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R794">
            <v>0</v>
          </cell>
          <cell r="S794">
            <v>0</v>
          </cell>
          <cell r="T794">
            <v>0</v>
          </cell>
          <cell r="U794">
            <v>0</v>
          </cell>
          <cell r="V794">
            <v>0</v>
          </cell>
          <cell r="W794">
            <v>0</v>
          </cell>
          <cell r="X794">
            <v>0</v>
          </cell>
          <cell r="Y794">
            <v>0</v>
          </cell>
        </row>
        <row r="795">
          <cell r="A795" t="str">
            <v/>
          </cell>
          <cell r="B795" t="str">
            <v/>
          </cell>
          <cell r="C795" t="str">
            <v>...</v>
          </cell>
          <cell r="D795" t="str">
            <v/>
          </cell>
          <cell r="E795">
            <v>0</v>
          </cell>
          <cell r="F795">
            <v>0</v>
          </cell>
          <cell r="G795" t="str">
            <v/>
          </cell>
          <cell r="H795" t="str">
            <v/>
          </cell>
          <cell r="I795">
            <v>0</v>
          </cell>
          <cell r="J795" t="str">
            <v/>
          </cell>
          <cell r="M795">
            <v>0</v>
          </cell>
          <cell r="N795">
            <v>0</v>
          </cell>
          <cell r="O795">
            <v>0</v>
          </cell>
          <cell r="P795">
            <v>0</v>
          </cell>
          <cell r="Q795">
            <v>0</v>
          </cell>
          <cell r="R795">
            <v>0</v>
          </cell>
          <cell r="S795">
            <v>0</v>
          </cell>
          <cell r="T795">
            <v>0</v>
          </cell>
          <cell r="U795">
            <v>0</v>
          </cell>
          <cell r="V795">
            <v>0</v>
          </cell>
          <cell r="W795">
            <v>0</v>
          </cell>
          <cell r="X795">
            <v>0</v>
          </cell>
          <cell r="Y795">
            <v>0</v>
          </cell>
        </row>
        <row r="796">
          <cell r="A796" t="str">
            <v/>
          </cell>
          <cell r="B796" t="str">
            <v/>
          </cell>
          <cell r="C796" t="str">
            <v>...</v>
          </cell>
          <cell r="D796" t="str">
            <v/>
          </cell>
          <cell r="E796">
            <v>0</v>
          </cell>
          <cell r="F796">
            <v>0</v>
          </cell>
          <cell r="G796" t="str">
            <v/>
          </cell>
          <cell r="H796" t="str">
            <v/>
          </cell>
          <cell r="I796">
            <v>0</v>
          </cell>
          <cell r="J796" t="str">
            <v/>
          </cell>
          <cell r="M796">
            <v>0</v>
          </cell>
          <cell r="N796">
            <v>0</v>
          </cell>
          <cell r="O796">
            <v>0</v>
          </cell>
          <cell r="P796">
            <v>0</v>
          </cell>
          <cell r="Q796">
            <v>0</v>
          </cell>
          <cell r="R796">
            <v>0</v>
          </cell>
          <cell r="S796">
            <v>0</v>
          </cell>
          <cell r="T796">
            <v>0</v>
          </cell>
          <cell r="U796">
            <v>0</v>
          </cell>
          <cell r="V796">
            <v>0</v>
          </cell>
          <cell r="W796">
            <v>0</v>
          </cell>
          <cell r="X796">
            <v>0</v>
          </cell>
          <cell r="Y796">
            <v>0</v>
          </cell>
        </row>
        <row r="797">
          <cell r="A797" t="str">
            <v/>
          </cell>
          <cell r="B797" t="str">
            <v/>
          </cell>
          <cell r="C797" t="str">
            <v>...</v>
          </cell>
          <cell r="D797" t="str">
            <v/>
          </cell>
          <cell r="E797">
            <v>0</v>
          </cell>
          <cell r="F797">
            <v>0</v>
          </cell>
          <cell r="G797" t="str">
            <v/>
          </cell>
          <cell r="H797" t="str">
            <v/>
          </cell>
          <cell r="I797">
            <v>0</v>
          </cell>
          <cell r="J797" t="str">
            <v/>
          </cell>
          <cell r="M797">
            <v>0</v>
          </cell>
          <cell r="N797">
            <v>0</v>
          </cell>
          <cell r="O797">
            <v>0</v>
          </cell>
          <cell r="P797">
            <v>0</v>
          </cell>
          <cell r="Q797">
            <v>0</v>
          </cell>
          <cell r="R797">
            <v>0</v>
          </cell>
          <cell r="S797">
            <v>0</v>
          </cell>
          <cell r="T797">
            <v>0</v>
          </cell>
          <cell r="U797">
            <v>0</v>
          </cell>
          <cell r="V797">
            <v>0</v>
          </cell>
          <cell r="W797">
            <v>0</v>
          </cell>
          <cell r="X797">
            <v>0</v>
          </cell>
          <cell r="Y797">
            <v>0</v>
          </cell>
        </row>
        <row r="798">
          <cell r="A798" t="str">
            <v/>
          </cell>
          <cell r="B798" t="str">
            <v/>
          </cell>
          <cell r="C798" t="str">
            <v>...</v>
          </cell>
          <cell r="D798" t="str">
            <v/>
          </cell>
          <cell r="E798">
            <v>0</v>
          </cell>
          <cell r="F798">
            <v>0</v>
          </cell>
          <cell r="G798" t="str">
            <v/>
          </cell>
          <cell r="H798" t="str">
            <v/>
          </cell>
          <cell r="I798">
            <v>0</v>
          </cell>
          <cell r="J798" t="str">
            <v/>
          </cell>
          <cell r="M798">
            <v>0</v>
          </cell>
          <cell r="N798">
            <v>0</v>
          </cell>
          <cell r="O798">
            <v>0</v>
          </cell>
          <cell r="P798">
            <v>0</v>
          </cell>
          <cell r="Q798">
            <v>0</v>
          </cell>
          <cell r="R798">
            <v>0</v>
          </cell>
          <cell r="S798">
            <v>0</v>
          </cell>
          <cell r="T798">
            <v>0</v>
          </cell>
          <cell r="U798">
            <v>0</v>
          </cell>
          <cell r="V798">
            <v>0</v>
          </cell>
          <cell r="W798">
            <v>0</v>
          </cell>
          <cell r="X798">
            <v>0</v>
          </cell>
          <cell r="Y798">
            <v>0</v>
          </cell>
        </row>
        <row r="799">
          <cell r="A799" t="str">
            <v/>
          </cell>
          <cell r="B799" t="str">
            <v/>
          </cell>
          <cell r="C799" t="str">
            <v>...</v>
          </cell>
          <cell r="D799" t="str">
            <v/>
          </cell>
          <cell r="E799">
            <v>0</v>
          </cell>
          <cell r="F799">
            <v>0</v>
          </cell>
          <cell r="G799" t="str">
            <v/>
          </cell>
          <cell r="H799" t="str">
            <v/>
          </cell>
          <cell r="I799">
            <v>0</v>
          </cell>
          <cell r="J799" t="str">
            <v/>
          </cell>
          <cell r="M799">
            <v>0</v>
          </cell>
          <cell r="N799">
            <v>0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0</v>
          </cell>
          <cell r="T799">
            <v>0</v>
          </cell>
          <cell r="U799">
            <v>0</v>
          </cell>
          <cell r="V799">
            <v>0</v>
          </cell>
          <cell r="W799">
            <v>0</v>
          </cell>
          <cell r="X799">
            <v>0</v>
          </cell>
          <cell r="Y799">
            <v>0</v>
          </cell>
        </row>
        <row r="800">
          <cell r="A800" t="str">
            <v/>
          </cell>
          <cell r="B800" t="str">
            <v/>
          </cell>
          <cell r="C800" t="str">
            <v>...</v>
          </cell>
          <cell r="D800" t="str">
            <v/>
          </cell>
          <cell r="E800">
            <v>0</v>
          </cell>
          <cell r="F800">
            <v>0</v>
          </cell>
          <cell r="G800" t="str">
            <v/>
          </cell>
          <cell r="H800" t="str">
            <v/>
          </cell>
          <cell r="I800">
            <v>0</v>
          </cell>
          <cell r="J800" t="str">
            <v/>
          </cell>
          <cell r="M800">
            <v>0</v>
          </cell>
          <cell r="N800">
            <v>0</v>
          </cell>
          <cell r="O800">
            <v>0</v>
          </cell>
          <cell r="P800">
            <v>0</v>
          </cell>
          <cell r="Q800">
            <v>0</v>
          </cell>
          <cell r="R800">
            <v>0</v>
          </cell>
          <cell r="S800">
            <v>0</v>
          </cell>
          <cell r="T800">
            <v>0</v>
          </cell>
          <cell r="U800">
            <v>0</v>
          </cell>
          <cell r="V800">
            <v>0</v>
          </cell>
          <cell r="W800">
            <v>0</v>
          </cell>
          <cell r="X800">
            <v>0</v>
          </cell>
          <cell r="Y800">
            <v>0</v>
          </cell>
        </row>
        <row r="801">
          <cell r="A801" t="str">
            <v/>
          </cell>
          <cell r="B801" t="str">
            <v/>
          </cell>
          <cell r="C801" t="str">
            <v>...</v>
          </cell>
          <cell r="D801" t="str">
            <v/>
          </cell>
          <cell r="E801">
            <v>0</v>
          </cell>
          <cell r="F801">
            <v>0</v>
          </cell>
          <cell r="G801" t="str">
            <v/>
          </cell>
          <cell r="H801" t="str">
            <v/>
          </cell>
          <cell r="I801">
            <v>0</v>
          </cell>
          <cell r="J801" t="str">
            <v/>
          </cell>
          <cell r="M801">
            <v>0</v>
          </cell>
          <cell r="N801">
            <v>0</v>
          </cell>
          <cell r="O801">
            <v>0</v>
          </cell>
          <cell r="P801">
            <v>0</v>
          </cell>
          <cell r="Q801">
            <v>0</v>
          </cell>
          <cell r="R801">
            <v>0</v>
          </cell>
          <cell r="S801">
            <v>0</v>
          </cell>
          <cell r="T801">
            <v>0</v>
          </cell>
          <cell r="U801">
            <v>0</v>
          </cell>
          <cell r="V801">
            <v>0</v>
          </cell>
          <cell r="W801">
            <v>0</v>
          </cell>
          <cell r="X801">
            <v>0</v>
          </cell>
          <cell r="Y801">
            <v>0</v>
          </cell>
        </row>
        <row r="802">
          <cell r="A802" t="str">
            <v/>
          </cell>
          <cell r="B802" t="str">
            <v/>
          </cell>
          <cell r="C802" t="str">
            <v>...</v>
          </cell>
          <cell r="D802" t="str">
            <v/>
          </cell>
          <cell r="E802">
            <v>0</v>
          </cell>
          <cell r="F802">
            <v>0</v>
          </cell>
          <cell r="G802" t="str">
            <v/>
          </cell>
          <cell r="H802" t="str">
            <v/>
          </cell>
          <cell r="I802">
            <v>0</v>
          </cell>
          <cell r="J802" t="str">
            <v/>
          </cell>
          <cell r="M802">
            <v>0</v>
          </cell>
          <cell r="N802">
            <v>0</v>
          </cell>
          <cell r="O802">
            <v>0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  <cell r="T802">
            <v>0</v>
          </cell>
          <cell r="U802">
            <v>0</v>
          </cell>
          <cell r="V802">
            <v>0</v>
          </cell>
          <cell r="W802">
            <v>0</v>
          </cell>
          <cell r="X802">
            <v>0</v>
          </cell>
          <cell r="Y802">
            <v>0</v>
          </cell>
        </row>
        <row r="803">
          <cell r="A803" t="str">
            <v/>
          </cell>
          <cell r="B803" t="str">
            <v/>
          </cell>
          <cell r="C803" t="str">
            <v>...</v>
          </cell>
          <cell r="D803" t="str">
            <v/>
          </cell>
          <cell r="E803">
            <v>0</v>
          </cell>
          <cell r="F803">
            <v>0</v>
          </cell>
          <cell r="G803" t="str">
            <v/>
          </cell>
          <cell r="H803" t="str">
            <v/>
          </cell>
          <cell r="I803">
            <v>0</v>
          </cell>
          <cell r="J803" t="str">
            <v/>
          </cell>
          <cell r="M803">
            <v>0</v>
          </cell>
          <cell r="N803">
            <v>0</v>
          </cell>
          <cell r="O803">
            <v>0</v>
          </cell>
          <cell r="P803">
            <v>0</v>
          </cell>
          <cell r="Q803">
            <v>0</v>
          </cell>
          <cell r="R803">
            <v>0</v>
          </cell>
          <cell r="S803">
            <v>0</v>
          </cell>
          <cell r="T803">
            <v>0</v>
          </cell>
          <cell r="U803">
            <v>0</v>
          </cell>
          <cell r="V803">
            <v>0</v>
          </cell>
          <cell r="W803">
            <v>0</v>
          </cell>
          <cell r="X803">
            <v>0</v>
          </cell>
          <cell r="Y803">
            <v>0</v>
          </cell>
        </row>
        <row r="804">
          <cell r="A804" t="str">
            <v/>
          </cell>
          <cell r="B804" t="str">
            <v/>
          </cell>
          <cell r="C804" t="str">
            <v>...</v>
          </cell>
          <cell r="D804" t="str">
            <v/>
          </cell>
          <cell r="E804">
            <v>0</v>
          </cell>
          <cell r="F804">
            <v>0</v>
          </cell>
          <cell r="G804" t="str">
            <v/>
          </cell>
          <cell r="H804" t="str">
            <v/>
          </cell>
          <cell r="I804">
            <v>0</v>
          </cell>
          <cell r="J804" t="str">
            <v/>
          </cell>
          <cell r="M804">
            <v>0</v>
          </cell>
          <cell r="N804">
            <v>0</v>
          </cell>
          <cell r="O804">
            <v>0</v>
          </cell>
          <cell r="P804">
            <v>0</v>
          </cell>
          <cell r="Q804">
            <v>0</v>
          </cell>
          <cell r="R804">
            <v>0</v>
          </cell>
          <cell r="S804">
            <v>0</v>
          </cell>
          <cell r="T804">
            <v>0</v>
          </cell>
          <cell r="U804">
            <v>0</v>
          </cell>
          <cell r="V804">
            <v>0</v>
          </cell>
          <cell r="W804">
            <v>0</v>
          </cell>
          <cell r="X804">
            <v>0</v>
          </cell>
          <cell r="Y804">
            <v>0</v>
          </cell>
        </row>
        <row r="805">
          <cell r="A805" t="str">
            <v/>
          </cell>
          <cell r="B805" t="str">
            <v/>
          </cell>
          <cell r="C805" t="str">
            <v>...</v>
          </cell>
          <cell r="D805" t="str">
            <v/>
          </cell>
          <cell r="E805">
            <v>0</v>
          </cell>
          <cell r="F805">
            <v>0</v>
          </cell>
          <cell r="G805" t="str">
            <v/>
          </cell>
          <cell r="H805" t="str">
            <v/>
          </cell>
          <cell r="I805">
            <v>0</v>
          </cell>
          <cell r="J805" t="str">
            <v/>
          </cell>
          <cell r="M805">
            <v>0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R805">
            <v>0</v>
          </cell>
          <cell r="S805">
            <v>0</v>
          </cell>
          <cell r="T805">
            <v>0</v>
          </cell>
          <cell r="U805">
            <v>0</v>
          </cell>
          <cell r="V805">
            <v>0</v>
          </cell>
          <cell r="W805">
            <v>0</v>
          </cell>
          <cell r="X805">
            <v>0</v>
          </cell>
          <cell r="Y805">
            <v>0</v>
          </cell>
        </row>
        <row r="806">
          <cell r="A806" t="str">
            <v/>
          </cell>
          <cell r="B806" t="str">
            <v/>
          </cell>
          <cell r="C806" t="str">
            <v>...</v>
          </cell>
          <cell r="D806" t="str">
            <v/>
          </cell>
          <cell r="E806">
            <v>0</v>
          </cell>
          <cell r="F806">
            <v>0</v>
          </cell>
          <cell r="G806" t="str">
            <v/>
          </cell>
          <cell r="H806" t="str">
            <v/>
          </cell>
          <cell r="I806">
            <v>0</v>
          </cell>
          <cell r="J806" t="str">
            <v/>
          </cell>
          <cell r="M806">
            <v>0</v>
          </cell>
          <cell r="N806">
            <v>0</v>
          </cell>
          <cell r="O806">
            <v>0</v>
          </cell>
          <cell r="P806">
            <v>0</v>
          </cell>
          <cell r="Q806">
            <v>0</v>
          </cell>
          <cell r="R806">
            <v>0</v>
          </cell>
          <cell r="S806">
            <v>0</v>
          </cell>
          <cell r="T806">
            <v>0</v>
          </cell>
          <cell r="U806">
            <v>0</v>
          </cell>
          <cell r="V806">
            <v>0</v>
          </cell>
          <cell r="W806">
            <v>0</v>
          </cell>
          <cell r="X806">
            <v>0</v>
          </cell>
          <cell r="Y806">
            <v>0</v>
          </cell>
        </row>
        <row r="807">
          <cell r="A807" t="str">
            <v/>
          </cell>
          <cell r="B807" t="str">
            <v/>
          </cell>
          <cell r="C807" t="str">
            <v>...</v>
          </cell>
          <cell r="D807" t="str">
            <v/>
          </cell>
          <cell r="E807">
            <v>0</v>
          </cell>
          <cell r="F807">
            <v>0</v>
          </cell>
          <cell r="G807" t="str">
            <v/>
          </cell>
          <cell r="H807" t="str">
            <v/>
          </cell>
          <cell r="I807">
            <v>0</v>
          </cell>
          <cell r="J807" t="str">
            <v/>
          </cell>
          <cell r="M807">
            <v>0</v>
          </cell>
          <cell r="N807">
            <v>0</v>
          </cell>
          <cell r="O807">
            <v>0</v>
          </cell>
          <cell r="P807">
            <v>0</v>
          </cell>
          <cell r="Q807">
            <v>0</v>
          </cell>
          <cell r="R807">
            <v>0</v>
          </cell>
          <cell r="S807">
            <v>0</v>
          </cell>
          <cell r="T807">
            <v>0</v>
          </cell>
          <cell r="U807">
            <v>0</v>
          </cell>
          <cell r="V807">
            <v>0</v>
          </cell>
          <cell r="W807">
            <v>0</v>
          </cell>
          <cell r="X807">
            <v>0</v>
          </cell>
          <cell r="Y807">
            <v>0</v>
          </cell>
        </row>
        <row r="808">
          <cell r="A808" t="str">
            <v/>
          </cell>
          <cell r="B808" t="str">
            <v/>
          </cell>
          <cell r="C808" t="str">
            <v>...</v>
          </cell>
          <cell r="D808" t="str">
            <v/>
          </cell>
          <cell r="E808">
            <v>0</v>
          </cell>
          <cell r="F808">
            <v>0</v>
          </cell>
          <cell r="G808" t="str">
            <v/>
          </cell>
          <cell r="H808" t="str">
            <v/>
          </cell>
          <cell r="I808">
            <v>0</v>
          </cell>
          <cell r="J808" t="str">
            <v/>
          </cell>
          <cell r="M808">
            <v>0</v>
          </cell>
          <cell r="N808">
            <v>0</v>
          </cell>
          <cell r="O808">
            <v>0</v>
          </cell>
          <cell r="P808">
            <v>0</v>
          </cell>
          <cell r="Q808">
            <v>0</v>
          </cell>
          <cell r="R808">
            <v>0</v>
          </cell>
          <cell r="S808">
            <v>0</v>
          </cell>
          <cell r="T808">
            <v>0</v>
          </cell>
          <cell r="U808">
            <v>0</v>
          </cell>
          <cell r="V808">
            <v>0</v>
          </cell>
          <cell r="W808">
            <v>0</v>
          </cell>
          <cell r="X808">
            <v>0</v>
          </cell>
          <cell r="Y808">
            <v>0</v>
          </cell>
        </row>
        <row r="809">
          <cell r="A809" t="str">
            <v/>
          </cell>
          <cell r="B809" t="str">
            <v/>
          </cell>
          <cell r="C809" t="str">
            <v>...</v>
          </cell>
          <cell r="D809" t="str">
            <v/>
          </cell>
          <cell r="E809">
            <v>0</v>
          </cell>
          <cell r="F809">
            <v>0</v>
          </cell>
          <cell r="G809" t="str">
            <v/>
          </cell>
          <cell r="H809" t="str">
            <v/>
          </cell>
          <cell r="I809">
            <v>0</v>
          </cell>
          <cell r="J809" t="str">
            <v/>
          </cell>
          <cell r="M809">
            <v>0</v>
          </cell>
          <cell r="N809">
            <v>0</v>
          </cell>
          <cell r="O809">
            <v>0</v>
          </cell>
          <cell r="P809">
            <v>0</v>
          </cell>
          <cell r="Q809">
            <v>0</v>
          </cell>
          <cell r="R809">
            <v>0</v>
          </cell>
          <cell r="S809">
            <v>0</v>
          </cell>
          <cell r="T809">
            <v>0</v>
          </cell>
          <cell r="U809">
            <v>0</v>
          </cell>
          <cell r="V809">
            <v>0</v>
          </cell>
          <cell r="W809">
            <v>0</v>
          </cell>
          <cell r="X809">
            <v>0</v>
          </cell>
          <cell r="Y809">
            <v>0</v>
          </cell>
        </row>
        <row r="810">
          <cell r="A810" t="str">
            <v/>
          </cell>
          <cell r="B810" t="str">
            <v/>
          </cell>
          <cell r="C810" t="str">
            <v>...</v>
          </cell>
          <cell r="D810" t="str">
            <v/>
          </cell>
          <cell r="E810">
            <v>0</v>
          </cell>
          <cell r="F810">
            <v>0</v>
          </cell>
          <cell r="G810" t="str">
            <v/>
          </cell>
          <cell r="H810" t="str">
            <v/>
          </cell>
          <cell r="I810">
            <v>0</v>
          </cell>
          <cell r="J810" t="str">
            <v/>
          </cell>
          <cell r="M810">
            <v>0</v>
          </cell>
          <cell r="N810">
            <v>0</v>
          </cell>
          <cell r="O810">
            <v>0</v>
          </cell>
          <cell r="P810">
            <v>0</v>
          </cell>
          <cell r="Q810">
            <v>0</v>
          </cell>
          <cell r="R810">
            <v>0</v>
          </cell>
          <cell r="S810">
            <v>0</v>
          </cell>
          <cell r="T810">
            <v>0</v>
          </cell>
          <cell r="U810">
            <v>0</v>
          </cell>
          <cell r="V810">
            <v>0</v>
          </cell>
          <cell r="W810">
            <v>0</v>
          </cell>
          <cell r="X810">
            <v>0</v>
          </cell>
          <cell r="Y810">
            <v>0</v>
          </cell>
        </row>
        <row r="811">
          <cell r="A811" t="str">
            <v/>
          </cell>
          <cell r="B811" t="str">
            <v/>
          </cell>
          <cell r="C811" t="str">
            <v>...</v>
          </cell>
          <cell r="D811" t="str">
            <v/>
          </cell>
          <cell r="E811">
            <v>0</v>
          </cell>
          <cell r="F811">
            <v>0</v>
          </cell>
          <cell r="G811" t="str">
            <v/>
          </cell>
          <cell r="H811" t="str">
            <v/>
          </cell>
          <cell r="I811">
            <v>0</v>
          </cell>
          <cell r="J811" t="str">
            <v/>
          </cell>
          <cell r="M811">
            <v>0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R811">
            <v>0</v>
          </cell>
          <cell r="S811">
            <v>0</v>
          </cell>
          <cell r="T811">
            <v>0</v>
          </cell>
          <cell r="U811">
            <v>0</v>
          </cell>
          <cell r="V811">
            <v>0</v>
          </cell>
          <cell r="W811">
            <v>0</v>
          </cell>
          <cell r="X811">
            <v>0</v>
          </cell>
          <cell r="Y811">
            <v>0</v>
          </cell>
        </row>
        <row r="812">
          <cell r="A812" t="str">
            <v/>
          </cell>
          <cell r="B812" t="str">
            <v/>
          </cell>
          <cell r="C812" t="str">
            <v>...</v>
          </cell>
          <cell r="D812" t="str">
            <v/>
          </cell>
          <cell r="E812">
            <v>0</v>
          </cell>
          <cell r="F812">
            <v>0</v>
          </cell>
          <cell r="G812" t="str">
            <v/>
          </cell>
          <cell r="H812" t="str">
            <v/>
          </cell>
          <cell r="I812">
            <v>0</v>
          </cell>
          <cell r="J812" t="str">
            <v/>
          </cell>
          <cell r="M812">
            <v>0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R812">
            <v>0</v>
          </cell>
          <cell r="S812">
            <v>0</v>
          </cell>
          <cell r="T812">
            <v>0</v>
          </cell>
          <cell r="U812">
            <v>0</v>
          </cell>
          <cell r="V812">
            <v>0</v>
          </cell>
          <cell r="W812">
            <v>0</v>
          </cell>
          <cell r="X812">
            <v>0</v>
          </cell>
          <cell r="Y812">
            <v>0</v>
          </cell>
        </row>
        <row r="813">
          <cell r="A813" t="str">
            <v/>
          </cell>
          <cell r="B813" t="str">
            <v/>
          </cell>
          <cell r="C813" t="str">
            <v>...</v>
          </cell>
          <cell r="D813" t="str">
            <v/>
          </cell>
          <cell r="E813">
            <v>0</v>
          </cell>
          <cell r="F813">
            <v>0</v>
          </cell>
          <cell r="G813" t="str">
            <v/>
          </cell>
          <cell r="H813" t="str">
            <v/>
          </cell>
          <cell r="I813">
            <v>0</v>
          </cell>
          <cell r="J813" t="str">
            <v/>
          </cell>
          <cell r="M813">
            <v>0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R813">
            <v>0</v>
          </cell>
          <cell r="S813">
            <v>0</v>
          </cell>
          <cell r="T813">
            <v>0</v>
          </cell>
          <cell r="U813">
            <v>0</v>
          </cell>
          <cell r="V813">
            <v>0</v>
          </cell>
          <cell r="W813">
            <v>0</v>
          </cell>
          <cell r="X813">
            <v>0</v>
          </cell>
          <cell r="Y813">
            <v>0</v>
          </cell>
        </row>
        <row r="814">
          <cell r="A814" t="str">
            <v/>
          </cell>
          <cell r="B814" t="str">
            <v/>
          </cell>
          <cell r="C814" t="str">
            <v>...</v>
          </cell>
          <cell r="D814" t="str">
            <v/>
          </cell>
          <cell r="E814">
            <v>0</v>
          </cell>
          <cell r="F814">
            <v>0</v>
          </cell>
          <cell r="G814" t="str">
            <v/>
          </cell>
          <cell r="H814" t="str">
            <v/>
          </cell>
          <cell r="I814">
            <v>0</v>
          </cell>
          <cell r="J814" t="str">
            <v/>
          </cell>
          <cell r="M814">
            <v>0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R814">
            <v>0</v>
          </cell>
          <cell r="S814">
            <v>0</v>
          </cell>
          <cell r="T814">
            <v>0</v>
          </cell>
          <cell r="U814">
            <v>0</v>
          </cell>
          <cell r="V814">
            <v>0</v>
          </cell>
          <cell r="W814">
            <v>0</v>
          </cell>
          <cell r="X814">
            <v>0</v>
          </cell>
          <cell r="Y814">
            <v>0</v>
          </cell>
        </row>
        <row r="815">
          <cell r="A815" t="str">
            <v/>
          </cell>
          <cell r="B815" t="str">
            <v/>
          </cell>
          <cell r="C815" t="str">
            <v>...</v>
          </cell>
          <cell r="D815" t="str">
            <v/>
          </cell>
          <cell r="E815">
            <v>0</v>
          </cell>
          <cell r="F815">
            <v>0</v>
          </cell>
          <cell r="G815" t="str">
            <v/>
          </cell>
          <cell r="H815" t="str">
            <v/>
          </cell>
          <cell r="I815">
            <v>0</v>
          </cell>
          <cell r="J815" t="str">
            <v/>
          </cell>
          <cell r="M815">
            <v>0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R815">
            <v>0</v>
          </cell>
          <cell r="S815">
            <v>0</v>
          </cell>
          <cell r="T815">
            <v>0</v>
          </cell>
          <cell r="U815">
            <v>0</v>
          </cell>
          <cell r="V815">
            <v>0</v>
          </cell>
          <cell r="W815">
            <v>0</v>
          </cell>
          <cell r="X815">
            <v>0</v>
          </cell>
          <cell r="Y815">
            <v>0</v>
          </cell>
        </row>
        <row r="816">
          <cell r="A816" t="str">
            <v/>
          </cell>
          <cell r="B816" t="str">
            <v/>
          </cell>
          <cell r="C816" t="str">
            <v>...</v>
          </cell>
          <cell r="D816" t="str">
            <v/>
          </cell>
          <cell r="E816">
            <v>0</v>
          </cell>
          <cell r="F816">
            <v>0</v>
          </cell>
          <cell r="G816" t="str">
            <v/>
          </cell>
          <cell r="H816" t="str">
            <v/>
          </cell>
          <cell r="I816">
            <v>0</v>
          </cell>
          <cell r="J816" t="str">
            <v/>
          </cell>
          <cell r="M816">
            <v>0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R816">
            <v>0</v>
          </cell>
          <cell r="S816">
            <v>0</v>
          </cell>
          <cell r="T816">
            <v>0</v>
          </cell>
          <cell r="U816">
            <v>0</v>
          </cell>
          <cell r="V816">
            <v>0</v>
          </cell>
          <cell r="W816">
            <v>0</v>
          </cell>
          <cell r="X816">
            <v>0</v>
          </cell>
          <cell r="Y816">
            <v>0</v>
          </cell>
        </row>
        <row r="817">
          <cell r="A817" t="str">
            <v/>
          </cell>
          <cell r="B817" t="str">
            <v/>
          </cell>
          <cell r="C817" t="str">
            <v>...</v>
          </cell>
          <cell r="D817" t="str">
            <v/>
          </cell>
          <cell r="E817">
            <v>0</v>
          </cell>
          <cell r="F817">
            <v>0</v>
          </cell>
          <cell r="G817" t="str">
            <v/>
          </cell>
          <cell r="H817" t="str">
            <v/>
          </cell>
          <cell r="I817">
            <v>0</v>
          </cell>
          <cell r="J817" t="str">
            <v/>
          </cell>
          <cell r="M817">
            <v>0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  <cell r="T817">
            <v>0</v>
          </cell>
          <cell r="U817">
            <v>0</v>
          </cell>
          <cell r="V817">
            <v>0</v>
          </cell>
          <cell r="W817">
            <v>0</v>
          </cell>
          <cell r="X817">
            <v>0</v>
          </cell>
          <cell r="Y817">
            <v>0</v>
          </cell>
        </row>
        <row r="818">
          <cell r="A818" t="str">
            <v/>
          </cell>
          <cell r="B818" t="str">
            <v/>
          </cell>
          <cell r="C818" t="str">
            <v>...</v>
          </cell>
          <cell r="D818" t="str">
            <v/>
          </cell>
          <cell r="E818">
            <v>0</v>
          </cell>
          <cell r="F818">
            <v>0</v>
          </cell>
          <cell r="G818" t="str">
            <v/>
          </cell>
          <cell r="H818" t="str">
            <v/>
          </cell>
          <cell r="I818">
            <v>0</v>
          </cell>
          <cell r="J818" t="str">
            <v/>
          </cell>
          <cell r="M818">
            <v>0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R818">
            <v>0</v>
          </cell>
          <cell r="S818">
            <v>0</v>
          </cell>
          <cell r="T818">
            <v>0</v>
          </cell>
          <cell r="U818">
            <v>0</v>
          </cell>
          <cell r="V818">
            <v>0</v>
          </cell>
          <cell r="W818">
            <v>0</v>
          </cell>
          <cell r="X818">
            <v>0</v>
          </cell>
          <cell r="Y818">
            <v>0</v>
          </cell>
        </row>
        <row r="819">
          <cell r="A819" t="str">
            <v/>
          </cell>
          <cell r="B819" t="str">
            <v/>
          </cell>
          <cell r="C819" t="str">
            <v>...</v>
          </cell>
          <cell r="D819" t="str">
            <v/>
          </cell>
          <cell r="E819">
            <v>0</v>
          </cell>
          <cell r="F819">
            <v>0</v>
          </cell>
          <cell r="G819" t="str">
            <v/>
          </cell>
          <cell r="H819" t="str">
            <v/>
          </cell>
          <cell r="I819">
            <v>0</v>
          </cell>
          <cell r="J819" t="str">
            <v/>
          </cell>
          <cell r="M819">
            <v>0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R819">
            <v>0</v>
          </cell>
          <cell r="S819">
            <v>0</v>
          </cell>
          <cell r="T819">
            <v>0</v>
          </cell>
          <cell r="U819">
            <v>0</v>
          </cell>
          <cell r="V819">
            <v>0</v>
          </cell>
          <cell r="W819">
            <v>0</v>
          </cell>
          <cell r="X819">
            <v>0</v>
          </cell>
          <cell r="Y819">
            <v>0</v>
          </cell>
        </row>
        <row r="820">
          <cell r="A820" t="str">
            <v/>
          </cell>
          <cell r="B820" t="str">
            <v/>
          </cell>
          <cell r="C820" t="str">
            <v>...</v>
          </cell>
          <cell r="D820" t="str">
            <v/>
          </cell>
          <cell r="E820">
            <v>0</v>
          </cell>
          <cell r="F820">
            <v>0</v>
          </cell>
          <cell r="G820" t="str">
            <v/>
          </cell>
          <cell r="H820" t="str">
            <v/>
          </cell>
          <cell r="I820">
            <v>0</v>
          </cell>
          <cell r="J820" t="str">
            <v/>
          </cell>
          <cell r="M820">
            <v>0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R820">
            <v>0</v>
          </cell>
          <cell r="S820">
            <v>0</v>
          </cell>
          <cell r="T820">
            <v>0</v>
          </cell>
          <cell r="U820">
            <v>0</v>
          </cell>
          <cell r="V820">
            <v>0</v>
          </cell>
          <cell r="W820">
            <v>0</v>
          </cell>
          <cell r="X820">
            <v>0</v>
          </cell>
          <cell r="Y820">
            <v>0</v>
          </cell>
        </row>
        <row r="821">
          <cell r="A821" t="str">
            <v/>
          </cell>
          <cell r="B821" t="str">
            <v/>
          </cell>
          <cell r="C821" t="str">
            <v>...</v>
          </cell>
          <cell r="D821" t="str">
            <v/>
          </cell>
          <cell r="E821">
            <v>0</v>
          </cell>
          <cell r="F821">
            <v>0</v>
          </cell>
          <cell r="G821" t="str">
            <v/>
          </cell>
          <cell r="H821" t="str">
            <v/>
          </cell>
          <cell r="I821">
            <v>0</v>
          </cell>
          <cell r="J821" t="str">
            <v/>
          </cell>
          <cell r="M821">
            <v>0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R821">
            <v>0</v>
          </cell>
          <cell r="S821">
            <v>0</v>
          </cell>
          <cell r="T821">
            <v>0</v>
          </cell>
          <cell r="U821">
            <v>0</v>
          </cell>
          <cell r="V821">
            <v>0</v>
          </cell>
          <cell r="W821">
            <v>0</v>
          </cell>
          <cell r="X821">
            <v>0</v>
          </cell>
          <cell r="Y821">
            <v>0</v>
          </cell>
        </row>
        <row r="822">
          <cell r="A822" t="str">
            <v/>
          </cell>
          <cell r="B822" t="str">
            <v/>
          </cell>
          <cell r="C822" t="str">
            <v>...</v>
          </cell>
          <cell r="D822" t="str">
            <v/>
          </cell>
          <cell r="E822">
            <v>0</v>
          </cell>
          <cell r="F822">
            <v>0</v>
          </cell>
          <cell r="G822" t="str">
            <v/>
          </cell>
          <cell r="H822" t="str">
            <v/>
          </cell>
          <cell r="I822">
            <v>0</v>
          </cell>
          <cell r="J822" t="str">
            <v/>
          </cell>
          <cell r="M822">
            <v>0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  <cell r="T822">
            <v>0</v>
          </cell>
          <cell r="U822">
            <v>0</v>
          </cell>
          <cell r="V822">
            <v>0</v>
          </cell>
          <cell r="W822">
            <v>0</v>
          </cell>
          <cell r="X822">
            <v>0</v>
          </cell>
          <cell r="Y822">
            <v>0</v>
          </cell>
        </row>
        <row r="823">
          <cell r="A823" t="str">
            <v/>
          </cell>
          <cell r="B823" t="str">
            <v/>
          </cell>
          <cell r="C823" t="str">
            <v>...</v>
          </cell>
          <cell r="D823" t="str">
            <v/>
          </cell>
          <cell r="E823">
            <v>0</v>
          </cell>
          <cell r="F823">
            <v>0</v>
          </cell>
          <cell r="G823" t="str">
            <v/>
          </cell>
          <cell r="H823" t="str">
            <v/>
          </cell>
          <cell r="I823">
            <v>0</v>
          </cell>
          <cell r="J823" t="str">
            <v/>
          </cell>
          <cell r="M823">
            <v>0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R823">
            <v>0</v>
          </cell>
          <cell r="S823">
            <v>0</v>
          </cell>
          <cell r="T823">
            <v>0</v>
          </cell>
          <cell r="U823">
            <v>0</v>
          </cell>
          <cell r="V823">
            <v>0</v>
          </cell>
          <cell r="W823">
            <v>0</v>
          </cell>
          <cell r="X823">
            <v>0</v>
          </cell>
          <cell r="Y823">
            <v>0</v>
          </cell>
        </row>
        <row r="824">
          <cell r="A824" t="str">
            <v/>
          </cell>
          <cell r="B824" t="str">
            <v/>
          </cell>
          <cell r="C824" t="str">
            <v>...</v>
          </cell>
          <cell r="D824" t="str">
            <v/>
          </cell>
          <cell r="E824">
            <v>0</v>
          </cell>
          <cell r="F824">
            <v>0</v>
          </cell>
          <cell r="G824" t="str">
            <v/>
          </cell>
          <cell r="H824" t="str">
            <v/>
          </cell>
          <cell r="I824">
            <v>0</v>
          </cell>
          <cell r="J824" t="str">
            <v/>
          </cell>
          <cell r="M824">
            <v>0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R824">
            <v>0</v>
          </cell>
          <cell r="S824">
            <v>0</v>
          </cell>
          <cell r="T824">
            <v>0</v>
          </cell>
          <cell r="U824">
            <v>0</v>
          </cell>
          <cell r="V824">
            <v>0</v>
          </cell>
          <cell r="W824">
            <v>0</v>
          </cell>
          <cell r="X824">
            <v>0</v>
          </cell>
          <cell r="Y824">
            <v>0</v>
          </cell>
        </row>
        <row r="825">
          <cell r="A825" t="str">
            <v/>
          </cell>
          <cell r="B825" t="str">
            <v/>
          </cell>
          <cell r="C825" t="str">
            <v>...</v>
          </cell>
          <cell r="D825" t="str">
            <v/>
          </cell>
          <cell r="E825">
            <v>0</v>
          </cell>
          <cell r="F825">
            <v>0</v>
          </cell>
          <cell r="G825" t="str">
            <v/>
          </cell>
          <cell r="H825" t="str">
            <v/>
          </cell>
          <cell r="I825">
            <v>0</v>
          </cell>
          <cell r="J825" t="str">
            <v/>
          </cell>
          <cell r="M825">
            <v>0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R825">
            <v>0</v>
          </cell>
          <cell r="S825">
            <v>0</v>
          </cell>
          <cell r="T825">
            <v>0</v>
          </cell>
          <cell r="U825">
            <v>0</v>
          </cell>
          <cell r="V825">
            <v>0</v>
          </cell>
          <cell r="W825">
            <v>0</v>
          </cell>
          <cell r="X825">
            <v>0</v>
          </cell>
          <cell r="Y825">
            <v>0</v>
          </cell>
        </row>
        <row r="826">
          <cell r="A826" t="str">
            <v/>
          </cell>
          <cell r="B826" t="str">
            <v/>
          </cell>
          <cell r="C826" t="str">
            <v>...</v>
          </cell>
          <cell r="D826" t="str">
            <v/>
          </cell>
          <cell r="E826">
            <v>0</v>
          </cell>
          <cell r="F826">
            <v>0</v>
          </cell>
          <cell r="G826" t="str">
            <v/>
          </cell>
          <cell r="H826" t="str">
            <v/>
          </cell>
          <cell r="I826">
            <v>0</v>
          </cell>
          <cell r="J826" t="str">
            <v/>
          </cell>
          <cell r="M826">
            <v>0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R826">
            <v>0</v>
          </cell>
          <cell r="S826">
            <v>0</v>
          </cell>
          <cell r="T826">
            <v>0</v>
          </cell>
          <cell r="U826">
            <v>0</v>
          </cell>
          <cell r="V826">
            <v>0</v>
          </cell>
          <cell r="W826">
            <v>0</v>
          </cell>
          <cell r="X826">
            <v>0</v>
          </cell>
          <cell r="Y826">
            <v>0</v>
          </cell>
        </row>
        <row r="827">
          <cell r="A827" t="str">
            <v/>
          </cell>
          <cell r="B827" t="str">
            <v/>
          </cell>
          <cell r="C827" t="str">
            <v>...</v>
          </cell>
          <cell r="D827" t="str">
            <v/>
          </cell>
          <cell r="E827">
            <v>0</v>
          </cell>
          <cell r="F827">
            <v>0</v>
          </cell>
          <cell r="G827" t="str">
            <v/>
          </cell>
          <cell r="H827" t="str">
            <v/>
          </cell>
          <cell r="I827">
            <v>0</v>
          </cell>
          <cell r="J827" t="str">
            <v/>
          </cell>
          <cell r="M827">
            <v>0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R827">
            <v>0</v>
          </cell>
          <cell r="S827">
            <v>0</v>
          </cell>
          <cell r="T827">
            <v>0</v>
          </cell>
          <cell r="U827">
            <v>0</v>
          </cell>
          <cell r="V827">
            <v>0</v>
          </cell>
          <cell r="W827">
            <v>0</v>
          </cell>
          <cell r="X827">
            <v>0</v>
          </cell>
          <cell r="Y827">
            <v>0</v>
          </cell>
        </row>
        <row r="828">
          <cell r="A828" t="str">
            <v/>
          </cell>
          <cell r="B828" t="str">
            <v/>
          </cell>
          <cell r="C828" t="str">
            <v>...</v>
          </cell>
          <cell r="D828" t="str">
            <v/>
          </cell>
          <cell r="E828">
            <v>0</v>
          </cell>
          <cell r="F828">
            <v>0</v>
          </cell>
          <cell r="G828" t="str">
            <v/>
          </cell>
          <cell r="H828" t="str">
            <v/>
          </cell>
          <cell r="I828">
            <v>0</v>
          </cell>
          <cell r="J828" t="str">
            <v/>
          </cell>
          <cell r="M828">
            <v>0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R828">
            <v>0</v>
          </cell>
          <cell r="S828">
            <v>0</v>
          </cell>
          <cell r="T828">
            <v>0</v>
          </cell>
          <cell r="U828">
            <v>0</v>
          </cell>
          <cell r="V828">
            <v>0</v>
          </cell>
          <cell r="W828">
            <v>0</v>
          </cell>
          <cell r="X828">
            <v>0</v>
          </cell>
          <cell r="Y828">
            <v>0</v>
          </cell>
        </row>
        <row r="829">
          <cell r="A829" t="str">
            <v/>
          </cell>
          <cell r="B829" t="str">
            <v/>
          </cell>
          <cell r="C829" t="str">
            <v>...</v>
          </cell>
          <cell r="D829" t="str">
            <v/>
          </cell>
          <cell r="E829">
            <v>0</v>
          </cell>
          <cell r="F829">
            <v>0</v>
          </cell>
          <cell r="G829" t="str">
            <v/>
          </cell>
          <cell r="H829" t="str">
            <v/>
          </cell>
          <cell r="I829">
            <v>0</v>
          </cell>
          <cell r="J829" t="str">
            <v/>
          </cell>
          <cell r="M829">
            <v>0</v>
          </cell>
          <cell r="N829">
            <v>0</v>
          </cell>
          <cell r="O829">
            <v>0</v>
          </cell>
          <cell r="P829">
            <v>0</v>
          </cell>
          <cell r="Q829">
            <v>0</v>
          </cell>
          <cell r="R829">
            <v>0</v>
          </cell>
          <cell r="S829">
            <v>0</v>
          </cell>
          <cell r="T829">
            <v>0</v>
          </cell>
          <cell r="U829">
            <v>0</v>
          </cell>
          <cell r="V829">
            <v>0</v>
          </cell>
          <cell r="W829">
            <v>0</v>
          </cell>
          <cell r="X829">
            <v>0</v>
          </cell>
          <cell r="Y829">
            <v>0</v>
          </cell>
        </row>
        <row r="830">
          <cell r="A830" t="str">
            <v/>
          </cell>
          <cell r="B830" t="str">
            <v/>
          </cell>
          <cell r="C830" t="str">
            <v>...</v>
          </cell>
          <cell r="D830" t="str">
            <v/>
          </cell>
          <cell r="E830">
            <v>0</v>
          </cell>
          <cell r="F830">
            <v>0</v>
          </cell>
          <cell r="G830" t="str">
            <v/>
          </cell>
          <cell r="H830" t="str">
            <v/>
          </cell>
          <cell r="I830">
            <v>0</v>
          </cell>
          <cell r="J830" t="str">
            <v/>
          </cell>
          <cell r="M830">
            <v>0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R830">
            <v>0</v>
          </cell>
          <cell r="S830">
            <v>0</v>
          </cell>
          <cell r="T830">
            <v>0</v>
          </cell>
          <cell r="U830">
            <v>0</v>
          </cell>
          <cell r="V830">
            <v>0</v>
          </cell>
          <cell r="W830">
            <v>0</v>
          </cell>
          <cell r="X830">
            <v>0</v>
          </cell>
          <cell r="Y830">
            <v>0</v>
          </cell>
        </row>
        <row r="831">
          <cell r="A831" t="str">
            <v/>
          </cell>
          <cell r="B831" t="str">
            <v/>
          </cell>
          <cell r="C831" t="str">
            <v>...</v>
          </cell>
          <cell r="D831" t="str">
            <v/>
          </cell>
          <cell r="E831">
            <v>0</v>
          </cell>
          <cell r="F831">
            <v>0</v>
          </cell>
          <cell r="G831" t="str">
            <v/>
          </cell>
          <cell r="H831" t="str">
            <v/>
          </cell>
          <cell r="I831">
            <v>0</v>
          </cell>
          <cell r="J831" t="str">
            <v/>
          </cell>
          <cell r="M831">
            <v>0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R831">
            <v>0</v>
          </cell>
          <cell r="S831">
            <v>0</v>
          </cell>
          <cell r="T831">
            <v>0</v>
          </cell>
          <cell r="U831">
            <v>0</v>
          </cell>
          <cell r="V831">
            <v>0</v>
          </cell>
          <cell r="W831">
            <v>0</v>
          </cell>
          <cell r="X831">
            <v>0</v>
          </cell>
          <cell r="Y831">
            <v>0</v>
          </cell>
        </row>
        <row r="832">
          <cell r="A832" t="str">
            <v/>
          </cell>
          <cell r="B832" t="str">
            <v/>
          </cell>
          <cell r="C832" t="str">
            <v>...</v>
          </cell>
          <cell r="D832" t="str">
            <v/>
          </cell>
          <cell r="E832">
            <v>0</v>
          </cell>
          <cell r="F832">
            <v>0</v>
          </cell>
          <cell r="G832" t="str">
            <v/>
          </cell>
          <cell r="H832" t="str">
            <v/>
          </cell>
          <cell r="I832">
            <v>0</v>
          </cell>
          <cell r="J832" t="str">
            <v/>
          </cell>
          <cell r="M832">
            <v>0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R832">
            <v>0</v>
          </cell>
          <cell r="S832">
            <v>0</v>
          </cell>
          <cell r="T832">
            <v>0</v>
          </cell>
          <cell r="U832">
            <v>0</v>
          </cell>
          <cell r="V832">
            <v>0</v>
          </cell>
          <cell r="W832">
            <v>0</v>
          </cell>
          <cell r="X832">
            <v>0</v>
          </cell>
          <cell r="Y832">
            <v>0</v>
          </cell>
        </row>
        <row r="833">
          <cell r="A833" t="str">
            <v/>
          </cell>
          <cell r="B833" t="str">
            <v/>
          </cell>
          <cell r="C833" t="str">
            <v>...</v>
          </cell>
          <cell r="D833" t="str">
            <v/>
          </cell>
          <cell r="E833">
            <v>0</v>
          </cell>
          <cell r="F833">
            <v>0</v>
          </cell>
          <cell r="G833" t="str">
            <v/>
          </cell>
          <cell r="H833" t="str">
            <v/>
          </cell>
          <cell r="I833">
            <v>0</v>
          </cell>
          <cell r="J833" t="str">
            <v/>
          </cell>
          <cell r="M833">
            <v>0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R833">
            <v>0</v>
          </cell>
          <cell r="S833">
            <v>0</v>
          </cell>
          <cell r="T833">
            <v>0</v>
          </cell>
          <cell r="U833">
            <v>0</v>
          </cell>
          <cell r="V833">
            <v>0</v>
          </cell>
          <cell r="W833">
            <v>0</v>
          </cell>
          <cell r="X833">
            <v>0</v>
          </cell>
          <cell r="Y833">
            <v>0</v>
          </cell>
        </row>
        <row r="834">
          <cell r="A834" t="str">
            <v/>
          </cell>
          <cell r="B834" t="str">
            <v/>
          </cell>
          <cell r="C834" t="str">
            <v>...</v>
          </cell>
          <cell r="D834" t="str">
            <v/>
          </cell>
          <cell r="E834">
            <v>0</v>
          </cell>
          <cell r="F834">
            <v>0</v>
          </cell>
          <cell r="G834" t="str">
            <v/>
          </cell>
          <cell r="H834" t="str">
            <v/>
          </cell>
          <cell r="I834">
            <v>0</v>
          </cell>
          <cell r="J834" t="str">
            <v/>
          </cell>
          <cell r="M834">
            <v>0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R834">
            <v>0</v>
          </cell>
          <cell r="S834">
            <v>0</v>
          </cell>
          <cell r="T834">
            <v>0</v>
          </cell>
          <cell r="U834">
            <v>0</v>
          </cell>
          <cell r="V834">
            <v>0</v>
          </cell>
          <cell r="W834">
            <v>0</v>
          </cell>
          <cell r="X834">
            <v>0</v>
          </cell>
          <cell r="Y834">
            <v>0</v>
          </cell>
        </row>
        <row r="835">
          <cell r="A835" t="str">
            <v/>
          </cell>
          <cell r="B835" t="str">
            <v/>
          </cell>
          <cell r="C835" t="str">
            <v>...</v>
          </cell>
          <cell r="D835" t="str">
            <v/>
          </cell>
          <cell r="E835">
            <v>0</v>
          </cell>
          <cell r="F835">
            <v>0</v>
          </cell>
          <cell r="G835" t="str">
            <v/>
          </cell>
          <cell r="H835" t="str">
            <v/>
          </cell>
          <cell r="I835">
            <v>0</v>
          </cell>
          <cell r="J835" t="str">
            <v/>
          </cell>
          <cell r="M835">
            <v>0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R835">
            <v>0</v>
          </cell>
          <cell r="S835">
            <v>0</v>
          </cell>
          <cell r="T835">
            <v>0</v>
          </cell>
          <cell r="U835">
            <v>0</v>
          </cell>
          <cell r="V835">
            <v>0</v>
          </cell>
          <cell r="W835">
            <v>0</v>
          </cell>
          <cell r="X835">
            <v>0</v>
          </cell>
          <cell r="Y835">
            <v>0</v>
          </cell>
        </row>
        <row r="836">
          <cell r="A836" t="str">
            <v/>
          </cell>
          <cell r="B836" t="str">
            <v/>
          </cell>
          <cell r="C836" t="str">
            <v>...</v>
          </cell>
          <cell r="D836" t="str">
            <v/>
          </cell>
          <cell r="E836">
            <v>0</v>
          </cell>
          <cell r="F836">
            <v>0</v>
          </cell>
          <cell r="G836" t="str">
            <v/>
          </cell>
          <cell r="H836" t="str">
            <v/>
          </cell>
          <cell r="I836">
            <v>0</v>
          </cell>
          <cell r="J836" t="str">
            <v/>
          </cell>
          <cell r="M836">
            <v>0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R836">
            <v>0</v>
          </cell>
          <cell r="S836">
            <v>0</v>
          </cell>
          <cell r="T836">
            <v>0</v>
          </cell>
          <cell r="U836">
            <v>0</v>
          </cell>
          <cell r="V836">
            <v>0</v>
          </cell>
          <cell r="W836">
            <v>0</v>
          </cell>
          <cell r="X836">
            <v>0</v>
          </cell>
          <cell r="Y836">
            <v>0</v>
          </cell>
        </row>
        <row r="837">
          <cell r="A837" t="str">
            <v/>
          </cell>
          <cell r="B837" t="str">
            <v/>
          </cell>
          <cell r="C837" t="str">
            <v>...</v>
          </cell>
          <cell r="D837" t="str">
            <v/>
          </cell>
          <cell r="E837">
            <v>0</v>
          </cell>
          <cell r="F837">
            <v>0</v>
          </cell>
          <cell r="G837" t="str">
            <v/>
          </cell>
          <cell r="H837" t="str">
            <v/>
          </cell>
          <cell r="I837">
            <v>0</v>
          </cell>
          <cell r="J837" t="str">
            <v/>
          </cell>
          <cell r="M837">
            <v>0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R837">
            <v>0</v>
          </cell>
          <cell r="S837">
            <v>0</v>
          </cell>
          <cell r="T837">
            <v>0</v>
          </cell>
          <cell r="U837">
            <v>0</v>
          </cell>
          <cell r="V837">
            <v>0</v>
          </cell>
          <cell r="W837">
            <v>0</v>
          </cell>
          <cell r="X837">
            <v>0</v>
          </cell>
          <cell r="Y837">
            <v>0</v>
          </cell>
        </row>
        <row r="838">
          <cell r="A838" t="str">
            <v/>
          </cell>
          <cell r="B838" t="str">
            <v/>
          </cell>
          <cell r="C838" t="str">
            <v>...</v>
          </cell>
          <cell r="D838" t="str">
            <v/>
          </cell>
          <cell r="E838">
            <v>0</v>
          </cell>
          <cell r="F838">
            <v>0</v>
          </cell>
          <cell r="G838" t="str">
            <v/>
          </cell>
          <cell r="H838" t="str">
            <v/>
          </cell>
          <cell r="I838">
            <v>0</v>
          </cell>
          <cell r="J838" t="str">
            <v/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  <cell r="T838">
            <v>0</v>
          </cell>
          <cell r="U838">
            <v>0</v>
          </cell>
          <cell r="V838">
            <v>0</v>
          </cell>
          <cell r="W838">
            <v>0</v>
          </cell>
          <cell r="X838">
            <v>0</v>
          </cell>
          <cell r="Y838">
            <v>0</v>
          </cell>
        </row>
        <row r="839">
          <cell r="A839" t="str">
            <v/>
          </cell>
          <cell r="B839" t="str">
            <v/>
          </cell>
          <cell r="C839" t="str">
            <v>...</v>
          </cell>
          <cell r="D839" t="str">
            <v/>
          </cell>
          <cell r="E839">
            <v>0</v>
          </cell>
          <cell r="F839">
            <v>0</v>
          </cell>
          <cell r="G839" t="str">
            <v/>
          </cell>
          <cell r="H839" t="str">
            <v/>
          </cell>
          <cell r="I839">
            <v>0</v>
          </cell>
          <cell r="J839" t="str">
            <v/>
          </cell>
          <cell r="M839">
            <v>0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R839">
            <v>0</v>
          </cell>
          <cell r="S839">
            <v>0</v>
          </cell>
          <cell r="T839">
            <v>0</v>
          </cell>
          <cell r="U839">
            <v>0</v>
          </cell>
          <cell r="V839">
            <v>0</v>
          </cell>
          <cell r="W839">
            <v>0</v>
          </cell>
          <cell r="X839">
            <v>0</v>
          </cell>
          <cell r="Y839">
            <v>0</v>
          </cell>
        </row>
        <row r="840">
          <cell r="A840" t="str">
            <v/>
          </cell>
          <cell r="B840" t="str">
            <v/>
          </cell>
          <cell r="C840" t="str">
            <v>...</v>
          </cell>
          <cell r="D840" t="str">
            <v/>
          </cell>
          <cell r="E840">
            <v>0</v>
          </cell>
          <cell r="F840">
            <v>0</v>
          </cell>
          <cell r="G840" t="str">
            <v/>
          </cell>
          <cell r="H840" t="str">
            <v/>
          </cell>
          <cell r="I840">
            <v>0</v>
          </cell>
          <cell r="J840" t="str">
            <v/>
          </cell>
          <cell r="M840">
            <v>0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R840">
            <v>0</v>
          </cell>
          <cell r="S840">
            <v>0</v>
          </cell>
          <cell r="T840">
            <v>0</v>
          </cell>
          <cell r="U840">
            <v>0</v>
          </cell>
          <cell r="V840">
            <v>0</v>
          </cell>
          <cell r="W840">
            <v>0</v>
          </cell>
          <cell r="X840">
            <v>0</v>
          </cell>
          <cell r="Y840">
            <v>0</v>
          </cell>
        </row>
        <row r="841">
          <cell r="A841" t="str">
            <v/>
          </cell>
          <cell r="B841" t="str">
            <v/>
          </cell>
          <cell r="C841" t="str">
            <v>...</v>
          </cell>
          <cell r="D841" t="str">
            <v/>
          </cell>
          <cell r="E841">
            <v>0</v>
          </cell>
          <cell r="F841">
            <v>0</v>
          </cell>
          <cell r="G841" t="str">
            <v/>
          </cell>
          <cell r="H841" t="str">
            <v/>
          </cell>
          <cell r="I841">
            <v>0</v>
          </cell>
          <cell r="J841" t="str">
            <v/>
          </cell>
          <cell r="M841">
            <v>0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R841">
            <v>0</v>
          </cell>
          <cell r="S841">
            <v>0</v>
          </cell>
          <cell r="T841">
            <v>0</v>
          </cell>
          <cell r="U841">
            <v>0</v>
          </cell>
          <cell r="V841">
            <v>0</v>
          </cell>
          <cell r="W841">
            <v>0</v>
          </cell>
          <cell r="X841">
            <v>0</v>
          </cell>
          <cell r="Y841">
            <v>0</v>
          </cell>
        </row>
        <row r="842">
          <cell r="A842" t="str">
            <v/>
          </cell>
          <cell r="B842" t="str">
            <v/>
          </cell>
          <cell r="C842" t="str">
            <v>...</v>
          </cell>
          <cell r="D842" t="str">
            <v/>
          </cell>
          <cell r="E842">
            <v>0</v>
          </cell>
          <cell r="F842">
            <v>0</v>
          </cell>
          <cell r="G842" t="str">
            <v/>
          </cell>
          <cell r="H842" t="str">
            <v/>
          </cell>
          <cell r="I842">
            <v>0</v>
          </cell>
          <cell r="J842" t="str">
            <v/>
          </cell>
          <cell r="M842">
            <v>0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S842">
            <v>0</v>
          </cell>
          <cell r="T842">
            <v>0</v>
          </cell>
          <cell r="U842">
            <v>0</v>
          </cell>
          <cell r="V842">
            <v>0</v>
          </cell>
          <cell r="W842">
            <v>0</v>
          </cell>
          <cell r="X842">
            <v>0</v>
          </cell>
          <cell r="Y842">
            <v>0</v>
          </cell>
        </row>
        <row r="843">
          <cell r="A843" t="str">
            <v/>
          </cell>
          <cell r="B843" t="str">
            <v/>
          </cell>
          <cell r="C843" t="str">
            <v>...</v>
          </cell>
          <cell r="D843" t="str">
            <v/>
          </cell>
          <cell r="E843">
            <v>0</v>
          </cell>
          <cell r="F843">
            <v>0</v>
          </cell>
          <cell r="G843" t="str">
            <v/>
          </cell>
          <cell r="H843" t="str">
            <v/>
          </cell>
          <cell r="I843">
            <v>0</v>
          </cell>
          <cell r="J843" t="str">
            <v/>
          </cell>
          <cell r="M843">
            <v>0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R843">
            <v>0</v>
          </cell>
          <cell r="S843">
            <v>0</v>
          </cell>
          <cell r="T843">
            <v>0</v>
          </cell>
          <cell r="U843">
            <v>0</v>
          </cell>
          <cell r="V843">
            <v>0</v>
          </cell>
          <cell r="W843">
            <v>0</v>
          </cell>
          <cell r="X843">
            <v>0</v>
          </cell>
          <cell r="Y843">
            <v>0</v>
          </cell>
        </row>
        <row r="844">
          <cell r="A844" t="str">
            <v/>
          </cell>
          <cell r="B844" t="str">
            <v/>
          </cell>
          <cell r="C844" t="str">
            <v>...</v>
          </cell>
          <cell r="D844" t="str">
            <v/>
          </cell>
          <cell r="E844">
            <v>0</v>
          </cell>
          <cell r="F844">
            <v>0</v>
          </cell>
          <cell r="G844" t="str">
            <v/>
          </cell>
          <cell r="H844" t="str">
            <v/>
          </cell>
          <cell r="I844">
            <v>0</v>
          </cell>
          <cell r="J844" t="str">
            <v/>
          </cell>
          <cell r="M844">
            <v>0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R844">
            <v>0</v>
          </cell>
          <cell r="S844">
            <v>0</v>
          </cell>
          <cell r="T844">
            <v>0</v>
          </cell>
          <cell r="U844">
            <v>0</v>
          </cell>
          <cell r="V844">
            <v>0</v>
          </cell>
          <cell r="W844">
            <v>0</v>
          </cell>
          <cell r="X844">
            <v>0</v>
          </cell>
          <cell r="Y844">
            <v>0</v>
          </cell>
        </row>
        <row r="845">
          <cell r="A845" t="str">
            <v/>
          </cell>
          <cell r="B845" t="str">
            <v/>
          </cell>
          <cell r="C845" t="str">
            <v>...</v>
          </cell>
          <cell r="D845" t="str">
            <v/>
          </cell>
          <cell r="E845">
            <v>0</v>
          </cell>
          <cell r="F845">
            <v>0</v>
          </cell>
          <cell r="G845" t="str">
            <v/>
          </cell>
          <cell r="H845" t="str">
            <v/>
          </cell>
          <cell r="I845">
            <v>0</v>
          </cell>
          <cell r="J845" t="str">
            <v/>
          </cell>
          <cell r="M845">
            <v>0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R845">
            <v>0</v>
          </cell>
          <cell r="S845">
            <v>0</v>
          </cell>
          <cell r="T845">
            <v>0</v>
          </cell>
          <cell r="U845">
            <v>0</v>
          </cell>
          <cell r="V845">
            <v>0</v>
          </cell>
          <cell r="W845">
            <v>0</v>
          </cell>
          <cell r="X845">
            <v>0</v>
          </cell>
          <cell r="Y845">
            <v>0</v>
          </cell>
        </row>
        <row r="846">
          <cell r="A846" t="str">
            <v/>
          </cell>
          <cell r="B846" t="str">
            <v/>
          </cell>
          <cell r="C846" t="str">
            <v>...</v>
          </cell>
          <cell r="D846" t="str">
            <v/>
          </cell>
          <cell r="E846">
            <v>0</v>
          </cell>
          <cell r="F846">
            <v>0</v>
          </cell>
          <cell r="G846" t="str">
            <v/>
          </cell>
          <cell r="H846" t="str">
            <v/>
          </cell>
          <cell r="I846">
            <v>0</v>
          </cell>
          <cell r="J846" t="str">
            <v/>
          </cell>
          <cell r="M846">
            <v>0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R846">
            <v>0</v>
          </cell>
          <cell r="S846">
            <v>0</v>
          </cell>
          <cell r="T846">
            <v>0</v>
          </cell>
          <cell r="U846">
            <v>0</v>
          </cell>
          <cell r="V846">
            <v>0</v>
          </cell>
          <cell r="W846">
            <v>0</v>
          </cell>
          <cell r="X846">
            <v>0</v>
          </cell>
          <cell r="Y846">
            <v>0</v>
          </cell>
        </row>
        <row r="847">
          <cell r="A847" t="str">
            <v/>
          </cell>
          <cell r="B847" t="str">
            <v/>
          </cell>
          <cell r="C847" t="str">
            <v>...</v>
          </cell>
          <cell r="D847" t="str">
            <v/>
          </cell>
          <cell r="E847">
            <v>0</v>
          </cell>
          <cell r="F847">
            <v>0</v>
          </cell>
          <cell r="G847" t="str">
            <v/>
          </cell>
          <cell r="H847" t="str">
            <v/>
          </cell>
          <cell r="I847">
            <v>0</v>
          </cell>
          <cell r="J847" t="str">
            <v/>
          </cell>
          <cell r="M847">
            <v>0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  <cell r="T847">
            <v>0</v>
          </cell>
          <cell r="U847">
            <v>0</v>
          </cell>
          <cell r="V847">
            <v>0</v>
          </cell>
          <cell r="W847">
            <v>0</v>
          </cell>
          <cell r="X847">
            <v>0</v>
          </cell>
          <cell r="Y847">
            <v>0</v>
          </cell>
        </row>
        <row r="848">
          <cell r="A848" t="str">
            <v/>
          </cell>
          <cell r="B848" t="str">
            <v/>
          </cell>
          <cell r="C848" t="str">
            <v>...</v>
          </cell>
          <cell r="D848" t="str">
            <v/>
          </cell>
          <cell r="E848">
            <v>0</v>
          </cell>
          <cell r="F848">
            <v>0</v>
          </cell>
          <cell r="G848" t="str">
            <v/>
          </cell>
          <cell r="H848" t="str">
            <v/>
          </cell>
          <cell r="I848">
            <v>0</v>
          </cell>
          <cell r="J848" t="str">
            <v/>
          </cell>
          <cell r="M848">
            <v>0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R848">
            <v>0</v>
          </cell>
          <cell r="S848">
            <v>0</v>
          </cell>
          <cell r="T848">
            <v>0</v>
          </cell>
          <cell r="U848">
            <v>0</v>
          </cell>
          <cell r="V848">
            <v>0</v>
          </cell>
          <cell r="W848">
            <v>0</v>
          </cell>
          <cell r="X848">
            <v>0</v>
          </cell>
          <cell r="Y848">
            <v>0</v>
          </cell>
        </row>
        <row r="849">
          <cell r="A849" t="str">
            <v/>
          </cell>
          <cell r="B849" t="str">
            <v/>
          </cell>
          <cell r="C849" t="str">
            <v>...</v>
          </cell>
          <cell r="D849" t="str">
            <v/>
          </cell>
          <cell r="E849">
            <v>0</v>
          </cell>
          <cell r="F849">
            <v>0</v>
          </cell>
          <cell r="G849" t="str">
            <v/>
          </cell>
          <cell r="H849" t="str">
            <v/>
          </cell>
          <cell r="I849">
            <v>0</v>
          </cell>
          <cell r="J849" t="str">
            <v/>
          </cell>
          <cell r="M849">
            <v>0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R849">
            <v>0</v>
          </cell>
          <cell r="S849">
            <v>0</v>
          </cell>
          <cell r="T849">
            <v>0</v>
          </cell>
          <cell r="U849">
            <v>0</v>
          </cell>
          <cell r="V849">
            <v>0</v>
          </cell>
          <cell r="W849">
            <v>0</v>
          </cell>
          <cell r="X849">
            <v>0</v>
          </cell>
          <cell r="Y849">
            <v>0</v>
          </cell>
        </row>
        <row r="850">
          <cell r="A850" t="str">
            <v/>
          </cell>
          <cell r="B850" t="str">
            <v/>
          </cell>
          <cell r="C850" t="str">
            <v>...</v>
          </cell>
          <cell r="D850" t="str">
            <v/>
          </cell>
          <cell r="E850">
            <v>0</v>
          </cell>
          <cell r="F850">
            <v>0</v>
          </cell>
          <cell r="G850" t="str">
            <v/>
          </cell>
          <cell r="H850" t="str">
            <v/>
          </cell>
          <cell r="I850">
            <v>0</v>
          </cell>
          <cell r="J850" t="str">
            <v/>
          </cell>
          <cell r="M850">
            <v>0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R850">
            <v>0</v>
          </cell>
          <cell r="S850">
            <v>0</v>
          </cell>
          <cell r="T850">
            <v>0</v>
          </cell>
          <cell r="U850">
            <v>0</v>
          </cell>
          <cell r="V850">
            <v>0</v>
          </cell>
          <cell r="W850">
            <v>0</v>
          </cell>
          <cell r="X850">
            <v>0</v>
          </cell>
          <cell r="Y850">
            <v>0</v>
          </cell>
        </row>
        <row r="851">
          <cell r="A851" t="str">
            <v/>
          </cell>
          <cell r="B851" t="str">
            <v/>
          </cell>
          <cell r="C851" t="str">
            <v>...</v>
          </cell>
          <cell r="D851" t="str">
            <v/>
          </cell>
          <cell r="E851">
            <v>0</v>
          </cell>
          <cell r="F851">
            <v>0</v>
          </cell>
          <cell r="G851" t="str">
            <v/>
          </cell>
          <cell r="H851" t="str">
            <v/>
          </cell>
          <cell r="I851">
            <v>0</v>
          </cell>
          <cell r="J851" t="str">
            <v/>
          </cell>
          <cell r="M851">
            <v>0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R851">
            <v>0</v>
          </cell>
          <cell r="S851">
            <v>0</v>
          </cell>
          <cell r="T851">
            <v>0</v>
          </cell>
          <cell r="U851">
            <v>0</v>
          </cell>
          <cell r="V851">
            <v>0</v>
          </cell>
          <cell r="W851">
            <v>0</v>
          </cell>
          <cell r="X851">
            <v>0</v>
          </cell>
          <cell r="Y851">
            <v>0</v>
          </cell>
        </row>
        <row r="852">
          <cell r="A852" t="str">
            <v/>
          </cell>
          <cell r="B852" t="str">
            <v/>
          </cell>
          <cell r="C852" t="str">
            <v>...</v>
          </cell>
          <cell r="D852" t="str">
            <v/>
          </cell>
          <cell r="E852">
            <v>0</v>
          </cell>
          <cell r="F852">
            <v>0</v>
          </cell>
          <cell r="G852" t="str">
            <v/>
          </cell>
          <cell r="H852" t="str">
            <v/>
          </cell>
          <cell r="I852">
            <v>0</v>
          </cell>
          <cell r="J852" t="str">
            <v/>
          </cell>
          <cell r="M852">
            <v>0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R852">
            <v>0</v>
          </cell>
          <cell r="S852">
            <v>0</v>
          </cell>
          <cell r="T852">
            <v>0</v>
          </cell>
          <cell r="U852">
            <v>0</v>
          </cell>
          <cell r="V852">
            <v>0</v>
          </cell>
          <cell r="W852">
            <v>0</v>
          </cell>
          <cell r="X852">
            <v>0</v>
          </cell>
          <cell r="Y852">
            <v>0</v>
          </cell>
        </row>
        <row r="853">
          <cell r="A853" t="str">
            <v/>
          </cell>
          <cell r="B853" t="str">
            <v/>
          </cell>
          <cell r="C853" t="str">
            <v>...</v>
          </cell>
          <cell r="D853" t="str">
            <v/>
          </cell>
          <cell r="E853">
            <v>0</v>
          </cell>
          <cell r="F853">
            <v>0</v>
          </cell>
          <cell r="G853" t="str">
            <v/>
          </cell>
          <cell r="H853" t="str">
            <v/>
          </cell>
          <cell r="I853">
            <v>0</v>
          </cell>
          <cell r="J853" t="str">
            <v/>
          </cell>
          <cell r="M853">
            <v>0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R853">
            <v>0</v>
          </cell>
          <cell r="S853">
            <v>0</v>
          </cell>
          <cell r="T853">
            <v>0</v>
          </cell>
          <cell r="U853">
            <v>0</v>
          </cell>
          <cell r="V853">
            <v>0</v>
          </cell>
          <cell r="W853">
            <v>0</v>
          </cell>
          <cell r="X853">
            <v>0</v>
          </cell>
          <cell r="Y853">
            <v>0</v>
          </cell>
        </row>
        <row r="854">
          <cell r="A854" t="str">
            <v/>
          </cell>
          <cell r="B854" t="str">
            <v/>
          </cell>
          <cell r="C854" t="str">
            <v>...</v>
          </cell>
          <cell r="D854" t="str">
            <v/>
          </cell>
          <cell r="E854">
            <v>0</v>
          </cell>
          <cell r="F854">
            <v>0</v>
          </cell>
          <cell r="G854" t="str">
            <v/>
          </cell>
          <cell r="H854" t="str">
            <v/>
          </cell>
          <cell r="I854">
            <v>0</v>
          </cell>
          <cell r="J854" t="str">
            <v/>
          </cell>
          <cell r="M854">
            <v>0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  <cell r="T854">
            <v>0</v>
          </cell>
          <cell r="U854">
            <v>0</v>
          </cell>
          <cell r="V854">
            <v>0</v>
          </cell>
          <cell r="W854">
            <v>0</v>
          </cell>
          <cell r="X854">
            <v>0</v>
          </cell>
          <cell r="Y854">
            <v>0</v>
          </cell>
        </row>
        <row r="855">
          <cell r="A855" t="str">
            <v/>
          </cell>
          <cell r="B855" t="str">
            <v/>
          </cell>
          <cell r="C855" t="str">
            <v>...</v>
          </cell>
          <cell r="D855" t="str">
            <v/>
          </cell>
          <cell r="E855">
            <v>0</v>
          </cell>
          <cell r="F855">
            <v>0</v>
          </cell>
          <cell r="G855" t="str">
            <v/>
          </cell>
          <cell r="H855" t="str">
            <v/>
          </cell>
          <cell r="I855">
            <v>0</v>
          </cell>
          <cell r="J855" t="str">
            <v/>
          </cell>
          <cell r="M855">
            <v>0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R855">
            <v>0</v>
          </cell>
          <cell r="S855">
            <v>0</v>
          </cell>
          <cell r="T855">
            <v>0</v>
          </cell>
          <cell r="U855">
            <v>0</v>
          </cell>
          <cell r="V855">
            <v>0</v>
          </cell>
          <cell r="W855">
            <v>0</v>
          </cell>
          <cell r="X855">
            <v>0</v>
          </cell>
          <cell r="Y855">
            <v>0</v>
          </cell>
        </row>
        <row r="856">
          <cell r="A856" t="str">
            <v/>
          </cell>
          <cell r="B856" t="str">
            <v/>
          </cell>
          <cell r="C856" t="str">
            <v>...</v>
          </cell>
          <cell r="D856" t="str">
            <v/>
          </cell>
          <cell r="E856">
            <v>0</v>
          </cell>
          <cell r="F856">
            <v>0</v>
          </cell>
          <cell r="G856" t="str">
            <v/>
          </cell>
          <cell r="H856" t="str">
            <v/>
          </cell>
          <cell r="I856">
            <v>0</v>
          </cell>
          <cell r="J856" t="str">
            <v/>
          </cell>
          <cell r="M856">
            <v>0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R856">
            <v>0</v>
          </cell>
          <cell r="S856">
            <v>0</v>
          </cell>
          <cell r="T856">
            <v>0</v>
          </cell>
          <cell r="U856">
            <v>0</v>
          </cell>
          <cell r="V856">
            <v>0</v>
          </cell>
          <cell r="W856">
            <v>0</v>
          </cell>
          <cell r="X856">
            <v>0</v>
          </cell>
          <cell r="Y856">
            <v>0</v>
          </cell>
        </row>
        <row r="857">
          <cell r="A857" t="str">
            <v/>
          </cell>
          <cell r="B857" t="str">
            <v/>
          </cell>
          <cell r="C857" t="str">
            <v>...</v>
          </cell>
          <cell r="D857" t="str">
            <v/>
          </cell>
          <cell r="E857">
            <v>0</v>
          </cell>
          <cell r="F857">
            <v>0</v>
          </cell>
          <cell r="G857" t="str">
            <v/>
          </cell>
          <cell r="H857" t="str">
            <v/>
          </cell>
          <cell r="I857">
            <v>0</v>
          </cell>
          <cell r="J857" t="str">
            <v/>
          </cell>
          <cell r="M857">
            <v>0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R857">
            <v>0</v>
          </cell>
          <cell r="S857">
            <v>0</v>
          </cell>
          <cell r="T857">
            <v>0</v>
          </cell>
          <cell r="U857">
            <v>0</v>
          </cell>
          <cell r="V857">
            <v>0</v>
          </cell>
          <cell r="W857">
            <v>0</v>
          </cell>
          <cell r="X857">
            <v>0</v>
          </cell>
          <cell r="Y857">
            <v>0</v>
          </cell>
        </row>
        <row r="858">
          <cell r="A858" t="str">
            <v/>
          </cell>
          <cell r="B858" t="str">
            <v/>
          </cell>
          <cell r="C858" t="str">
            <v>...</v>
          </cell>
          <cell r="D858" t="str">
            <v/>
          </cell>
          <cell r="E858">
            <v>0</v>
          </cell>
          <cell r="F858">
            <v>0</v>
          </cell>
          <cell r="G858" t="str">
            <v/>
          </cell>
          <cell r="H858" t="str">
            <v/>
          </cell>
          <cell r="I858">
            <v>0</v>
          </cell>
          <cell r="J858" t="str">
            <v/>
          </cell>
          <cell r="M858">
            <v>0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R858">
            <v>0</v>
          </cell>
          <cell r="S858">
            <v>0</v>
          </cell>
          <cell r="T858">
            <v>0</v>
          </cell>
          <cell r="U858">
            <v>0</v>
          </cell>
          <cell r="V858">
            <v>0</v>
          </cell>
          <cell r="W858">
            <v>0</v>
          </cell>
          <cell r="X858">
            <v>0</v>
          </cell>
          <cell r="Y858">
            <v>0</v>
          </cell>
        </row>
        <row r="859">
          <cell r="A859" t="str">
            <v/>
          </cell>
          <cell r="B859" t="str">
            <v/>
          </cell>
          <cell r="C859" t="str">
            <v>...</v>
          </cell>
          <cell r="D859" t="str">
            <v/>
          </cell>
          <cell r="E859">
            <v>0</v>
          </cell>
          <cell r="F859">
            <v>0</v>
          </cell>
          <cell r="G859" t="str">
            <v/>
          </cell>
          <cell r="H859" t="str">
            <v/>
          </cell>
          <cell r="I859">
            <v>0</v>
          </cell>
          <cell r="J859" t="str">
            <v/>
          </cell>
          <cell r="M859">
            <v>0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0</v>
          </cell>
          <cell r="S859">
            <v>0</v>
          </cell>
          <cell r="T859">
            <v>0</v>
          </cell>
          <cell r="U859">
            <v>0</v>
          </cell>
          <cell r="V859">
            <v>0</v>
          </cell>
          <cell r="W859">
            <v>0</v>
          </cell>
          <cell r="X859">
            <v>0</v>
          </cell>
          <cell r="Y859">
            <v>0</v>
          </cell>
        </row>
        <row r="860">
          <cell r="A860" t="str">
            <v/>
          </cell>
          <cell r="B860" t="str">
            <v/>
          </cell>
          <cell r="C860" t="str">
            <v>...</v>
          </cell>
          <cell r="D860" t="str">
            <v/>
          </cell>
          <cell r="E860">
            <v>0</v>
          </cell>
          <cell r="F860">
            <v>0</v>
          </cell>
          <cell r="G860" t="str">
            <v/>
          </cell>
          <cell r="H860" t="str">
            <v/>
          </cell>
          <cell r="I860">
            <v>0</v>
          </cell>
          <cell r="J860" t="str">
            <v/>
          </cell>
          <cell r="M860">
            <v>0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R860">
            <v>0</v>
          </cell>
          <cell r="S860">
            <v>0</v>
          </cell>
          <cell r="T860">
            <v>0</v>
          </cell>
          <cell r="U860">
            <v>0</v>
          </cell>
          <cell r="V860">
            <v>0</v>
          </cell>
          <cell r="W860">
            <v>0</v>
          </cell>
          <cell r="X860">
            <v>0</v>
          </cell>
          <cell r="Y860">
            <v>0</v>
          </cell>
        </row>
        <row r="861">
          <cell r="A861" t="str">
            <v/>
          </cell>
          <cell r="B861" t="str">
            <v/>
          </cell>
          <cell r="C861" t="str">
            <v>...</v>
          </cell>
          <cell r="D861" t="str">
            <v/>
          </cell>
          <cell r="E861">
            <v>0</v>
          </cell>
          <cell r="F861">
            <v>0</v>
          </cell>
          <cell r="G861" t="str">
            <v/>
          </cell>
          <cell r="H861" t="str">
            <v/>
          </cell>
          <cell r="I861">
            <v>0</v>
          </cell>
          <cell r="J861" t="str">
            <v/>
          </cell>
          <cell r="M861">
            <v>0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R861">
            <v>0</v>
          </cell>
          <cell r="S861">
            <v>0</v>
          </cell>
          <cell r="T861">
            <v>0</v>
          </cell>
          <cell r="U861">
            <v>0</v>
          </cell>
          <cell r="V861">
            <v>0</v>
          </cell>
          <cell r="W861">
            <v>0</v>
          </cell>
          <cell r="X861">
            <v>0</v>
          </cell>
          <cell r="Y861">
            <v>0</v>
          </cell>
        </row>
        <row r="862">
          <cell r="A862" t="str">
            <v/>
          </cell>
          <cell r="B862" t="str">
            <v/>
          </cell>
          <cell r="C862" t="str">
            <v>...</v>
          </cell>
          <cell r="D862" t="str">
            <v/>
          </cell>
          <cell r="E862">
            <v>0</v>
          </cell>
          <cell r="F862">
            <v>0</v>
          </cell>
          <cell r="G862" t="str">
            <v/>
          </cell>
          <cell r="H862" t="str">
            <v/>
          </cell>
          <cell r="I862">
            <v>0</v>
          </cell>
          <cell r="J862" t="str">
            <v/>
          </cell>
          <cell r="M862">
            <v>0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R862">
            <v>0</v>
          </cell>
          <cell r="S862">
            <v>0</v>
          </cell>
          <cell r="T862">
            <v>0</v>
          </cell>
          <cell r="U862">
            <v>0</v>
          </cell>
          <cell r="V862">
            <v>0</v>
          </cell>
          <cell r="W862">
            <v>0</v>
          </cell>
          <cell r="X862">
            <v>0</v>
          </cell>
          <cell r="Y862">
            <v>0</v>
          </cell>
        </row>
        <row r="863">
          <cell r="A863" t="str">
            <v/>
          </cell>
          <cell r="B863" t="str">
            <v/>
          </cell>
          <cell r="C863" t="str">
            <v>...</v>
          </cell>
          <cell r="D863" t="str">
            <v/>
          </cell>
          <cell r="E863">
            <v>0</v>
          </cell>
          <cell r="F863">
            <v>0</v>
          </cell>
          <cell r="G863" t="str">
            <v/>
          </cell>
          <cell r="H863" t="str">
            <v/>
          </cell>
          <cell r="I863">
            <v>0</v>
          </cell>
          <cell r="J863" t="str">
            <v/>
          </cell>
          <cell r="M863">
            <v>0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R863">
            <v>0</v>
          </cell>
          <cell r="S863">
            <v>0</v>
          </cell>
          <cell r="T863">
            <v>0</v>
          </cell>
          <cell r="U863">
            <v>0</v>
          </cell>
          <cell r="V863">
            <v>0</v>
          </cell>
          <cell r="W863">
            <v>0</v>
          </cell>
          <cell r="X863">
            <v>0</v>
          </cell>
          <cell r="Y863">
            <v>0</v>
          </cell>
        </row>
        <row r="864">
          <cell r="A864" t="str">
            <v/>
          </cell>
          <cell r="B864" t="str">
            <v/>
          </cell>
          <cell r="C864" t="str">
            <v>...</v>
          </cell>
          <cell r="D864" t="str">
            <v/>
          </cell>
          <cell r="E864">
            <v>0</v>
          </cell>
          <cell r="F864">
            <v>0</v>
          </cell>
          <cell r="G864" t="str">
            <v/>
          </cell>
          <cell r="H864" t="str">
            <v/>
          </cell>
          <cell r="I864">
            <v>0</v>
          </cell>
          <cell r="J864" t="str">
            <v/>
          </cell>
          <cell r="M864">
            <v>0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  <cell r="T864">
            <v>0</v>
          </cell>
          <cell r="U864">
            <v>0</v>
          </cell>
          <cell r="V864">
            <v>0</v>
          </cell>
          <cell r="W864">
            <v>0</v>
          </cell>
          <cell r="X864">
            <v>0</v>
          </cell>
          <cell r="Y864">
            <v>0</v>
          </cell>
        </row>
        <row r="865">
          <cell r="A865" t="str">
            <v/>
          </cell>
          <cell r="B865" t="str">
            <v/>
          </cell>
          <cell r="C865" t="str">
            <v>...</v>
          </cell>
          <cell r="D865" t="str">
            <v/>
          </cell>
          <cell r="E865">
            <v>0</v>
          </cell>
          <cell r="F865">
            <v>0</v>
          </cell>
          <cell r="G865" t="str">
            <v/>
          </cell>
          <cell r="H865" t="str">
            <v/>
          </cell>
          <cell r="I865">
            <v>0</v>
          </cell>
          <cell r="J865" t="str">
            <v/>
          </cell>
          <cell r="M865">
            <v>0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R865">
            <v>0</v>
          </cell>
          <cell r="S865">
            <v>0</v>
          </cell>
          <cell r="T865">
            <v>0</v>
          </cell>
          <cell r="U865">
            <v>0</v>
          </cell>
          <cell r="V865">
            <v>0</v>
          </cell>
          <cell r="W865">
            <v>0</v>
          </cell>
          <cell r="X865">
            <v>0</v>
          </cell>
          <cell r="Y865">
            <v>0</v>
          </cell>
        </row>
        <row r="866">
          <cell r="A866" t="str">
            <v/>
          </cell>
          <cell r="B866" t="str">
            <v/>
          </cell>
          <cell r="C866" t="str">
            <v>...</v>
          </cell>
          <cell r="D866" t="str">
            <v/>
          </cell>
          <cell r="E866">
            <v>0</v>
          </cell>
          <cell r="F866">
            <v>0</v>
          </cell>
          <cell r="G866" t="str">
            <v/>
          </cell>
          <cell r="H866" t="str">
            <v/>
          </cell>
          <cell r="I866">
            <v>0</v>
          </cell>
          <cell r="J866" t="str">
            <v/>
          </cell>
          <cell r="M866">
            <v>0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R866">
            <v>0</v>
          </cell>
          <cell r="S866">
            <v>0</v>
          </cell>
          <cell r="T866">
            <v>0</v>
          </cell>
          <cell r="U866">
            <v>0</v>
          </cell>
          <cell r="V866">
            <v>0</v>
          </cell>
          <cell r="W866">
            <v>0</v>
          </cell>
          <cell r="X866">
            <v>0</v>
          </cell>
          <cell r="Y866">
            <v>0</v>
          </cell>
        </row>
        <row r="867">
          <cell r="A867" t="str">
            <v/>
          </cell>
          <cell r="B867" t="str">
            <v/>
          </cell>
          <cell r="C867" t="str">
            <v>...</v>
          </cell>
          <cell r="D867" t="str">
            <v/>
          </cell>
          <cell r="E867">
            <v>0</v>
          </cell>
          <cell r="F867">
            <v>0</v>
          </cell>
          <cell r="G867" t="str">
            <v/>
          </cell>
          <cell r="H867" t="str">
            <v/>
          </cell>
          <cell r="I867">
            <v>0</v>
          </cell>
          <cell r="J867" t="str">
            <v/>
          </cell>
          <cell r="M867">
            <v>0</v>
          </cell>
          <cell r="N867">
            <v>0</v>
          </cell>
          <cell r="O867">
            <v>0</v>
          </cell>
          <cell r="P867">
            <v>0</v>
          </cell>
          <cell r="Q867">
            <v>0</v>
          </cell>
          <cell r="R867">
            <v>0</v>
          </cell>
          <cell r="S867">
            <v>0</v>
          </cell>
          <cell r="T867">
            <v>0</v>
          </cell>
          <cell r="U867">
            <v>0</v>
          </cell>
          <cell r="V867">
            <v>0</v>
          </cell>
          <cell r="W867">
            <v>0</v>
          </cell>
          <cell r="X867">
            <v>0</v>
          </cell>
          <cell r="Y867">
            <v>0</v>
          </cell>
        </row>
        <row r="868">
          <cell r="A868" t="str">
            <v/>
          </cell>
          <cell r="B868" t="str">
            <v/>
          </cell>
          <cell r="C868" t="str">
            <v>...</v>
          </cell>
          <cell r="D868" t="str">
            <v/>
          </cell>
          <cell r="E868">
            <v>0</v>
          </cell>
          <cell r="F868">
            <v>0</v>
          </cell>
          <cell r="G868" t="str">
            <v/>
          </cell>
          <cell r="H868" t="str">
            <v/>
          </cell>
          <cell r="I868">
            <v>0</v>
          </cell>
          <cell r="J868" t="str">
            <v/>
          </cell>
          <cell r="M868">
            <v>0</v>
          </cell>
          <cell r="N868">
            <v>0</v>
          </cell>
          <cell r="O868">
            <v>0</v>
          </cell>
          <cell r="P868">
            <v>0</v>
          </cell>
          <cell r="Q868">
            <v>0</v>
          </cell>
          <cell r="R868">
            <v>0</v>
          </cell>
          <cell r="S868">
            <v>0</v>
          </cell>
          <cell r="T868">
            <v>0</v>
          </cell>
          <cell r="U868">
            <v>0</v>
          </cell>
          <cell r="V868">
            <v>0</v>
          </cell>
          <cell r="W868">
            <v>0</v>
          </cell>
          <cell r="X868">
            <v>0</v>
          </cell>
          <cell r="Y868">
            <v>0</v>
          </cell>
        </row>
        <row r="869">
          <cell r="A869" t="str">
            <v/>
          </cell>
          <cell r="B869" t="str">
            <v/>
          </cell>
          <cell r="C869" t="str">
            <v>...</v>
          </cell>
          <cell r="D869" t="str">
            <v/>
          </cell>
          <cell r="E869">
            <v>0</v>
          </cell>
          <cell r="F869">
            <v>0</v>
          </cell>
          <cell r="G869" t="str">
            <v/>
          </cell>
          <cell r="H869" t="str">
            <v/>
          </cell>
          <cell r="I869">
            <v>0</v>
          </cell>
          <cell r="J869" t="str">
            <v/>
          </cell>
          <cell r="M869">
            <v>0</v>
          </cell>
          <cell r="N869">
            <v>0</v>
          </cell>
          <cell r="O869">
            <v>0</v>
          </cell>
          <cell r="P869">
            <v>0</v>
          </cell>
          <cell r="Q869">
            <v>0</v>
          </cell>
          <cell r="R869">
            <v>0</v>
          </cell>
          <cell r="S869">
            <v>0</v>
          </cell>
          <cell r="T869">
            <v>0</v>
          </cell>
          <cell r="U869">
            <v>0</v>
          </cell>
          <cell r="V869">
            <v>0</v>
          </cell>
          <cell r="W869">
            <v>0</v>
          </cell>
          <cell r="X869">
            <v>0</v>
          </cell>
          <cell r="Y869">
            <v>0</v>
          </cell>
        </row>
        <row r="870">
          <cell r="A870" t="str">
            <v/>
          </cell>
          <cell r="B870" t="str">
            <v/>
          </cell>
          <cell r="C870" t="str">
            <v>...</v>
          </cell>
          <cell r="D870" t="str">
            <v/>
          </cell>
          <cell r="E870">
            <v>0</v>
          </cell>
          <cell r="F870">
            <v>0</v>
          </cell>
          <cell r="G870" t="str">
            <v/>
          </cell>
          <cell r="H870" t="str">
            <v/>
          </cell>
          <cell r="I870">
            <v>0</v>
          </cell>
          <cell r="J870" t="str">
            <v/>
          </cell>
          <cell r="M870">
            <v>0</v>
          </cell>
          <cell r="N870">
            <v>0</v>
          </cell>
          <cell r="O870">
            <v>0</v>
          </cell>
          <cell r="P870">
            <v>0</v>
          </cell>
          <cell r="Q870">
            <v>0</v>
          </cell>
          <cell r="R870">
            <v>0</v>
          </cell>
          <cell r="S870">
            <v>0</v>
          </cell>
          <cell r="T870">
            <v>0</v>
          </cell>
          <cell r="U870">
            <v>0</v>
          </cell>
          <cell r="V870">
            <v>0</v>
          </cell>
          <cell r="W870">
            <v>0</v>
          </cell>
          <cell r="X870">
            <v>0</v>
          </cell>
          <cell r="Y870">
            <v>0</v>
          </cell>
        </row>
        <row r="871">
          <cell r="A871" t="str">
            <v/>
          </cell>
          <cell r="B871" t="str">
            <v/>
          </cell>
          <cell r="C871" t="str">
            <v>...</v>
          </cell>
          <cell r="D871" t="str">
            <v/>
          </cell>
          <cell r="E871">
            <v>0</v>
          </cell>
          <cell r="F871">
            <v>0</v>
          </cell>
          <cell r="G871" t="str">
            <v/>
          </cell>
          <cell r="H871" t="str">
            <v/>
          </cell>
          <cell r="I871">
            <v>0</v>
          </cell>
          <cell r="J871" t="str">
            <v/>
          </cell>
          <cell r="M871">
            <v>0</v>
          </cell>
          <cell r="N871">
            <v>0</v>
          </cell>
          <cell r="O871">
            <v>0</v>
          </cell>
          <cell r="P871">
            <v>0</v>
          </cell>
          <cell r="Q871">
            <v>0</v>
          </cell>
          <cell r="R871">
            <v>0</v>
          </cell>
          <cell r="S871">
            <v>0</v>
          </cell>
          <cell r="T871">
            <v>0</v>
          </cell>
          <cell r="U871">
            <v>0</v>
          </cell>
          <cell r="V871">
            <v>0</v>
          </cell>
          <cell r="W871">
            <v>0</v>
          </cell>
          <cell r="X871">
            <v>0</v>
          </cell>
          <cell r="Y871">
            <v>0</v>
          </cell>
        </row>
        <row r="872">
          <cell r="A872" t="str">
            <v/>
          </cell>
          <cell r="B872" t="str">
            <v/>
          </cell>
          <cell r="C872" t="str">
            <v>...</v>
          </cell>
          <cell r="D872" t="str">
            <v/>
          </cell>
          <cell r="E872">
            <v>0</v>
          </cell>
          <cell r="F872">
            <v>0</v>
          </cell>
          <cell r="G872" t="str">
            <v/>
          </cell>
          <cell r="H872" t="str">
            <v/>
          </cell>
          <cell r="I872">
            <v>0</v>
          </cell>
          <cell r="J872" t="str">
            <v/>
          </cell>
          <cell r="M872">
            <v>0</v>
          </cell>
          <cell r="N872">
            <v>0</v>
          </cell>
          <cell r="O872">
            <v>0</v>
          </cell>
          <cell r="P872">
            <v>0</v>
          </cell>
          <cell r="Q872">
            <v>0</v>
          </cell>
          <cell r="R872">
            <v>0</v>
          </cell>
          <cell r="S872">
            <v>0</v>
          </cell>
          <cell r="T872">
            <v>0</v>
          </cell>
          <cell r="U872">
            <v>0</v>
          </cell>
          <cell r="V872">
            <v>0</v>
          </cell>
          <cell r="W872">
            <v>0</v>
          </cell>
          <cell r="X872">
            <v>0</v>
          </cell>
          <cell r="Y872">
            <v>0</v>
          </cell>
        </row>
        <row r="873">
          <cell r="A873" t="str">
            <v/>
          </cell>
          <cell r="B873" t="str">
            <v/>
          </cell>
          <cell r="C873" t="str">
            <v>...</v>
          </cell>
          <cell r="D873" t="str">
            <v/>
          </cell>
          <cell r="E873">
            <v>0</v>
          </cell>
          <cell r="F873">
            <v>0</v>
          </cell>
          <cell r="G873" t="str">
            <v/>
          </cell>
          <cell r="H873" t="str">
            <v/>
          </cell>
          <cell r="I873">
            <v>0</v>
          </cell>
          <cell r="J873" t="str">
            <v/>
          </cell>
          <cell r="M873">
            <v>0</v>
          </cell>
          <cell r="N873">
            <v>0</v>
          </cell>
          <cell r="O873">
            <v>0</v>
          </cell>
          <cell r="P873">
            <v>0</v>
          </cell>
          <cell r="Q873">
            <v>0</v>
          </cell>
          <cell r="R873">
            <v>0</v>
          </cell>
          <cell r="S873">
            <v>0</v>
          </cell>
          <cell r="T873">
            <v>0</v>
          </cell>
          <cell r="U873">
            <v>0</v>
          </cell>
          <cell r="V873">
            <v>0</v>
          </cell>
          <cell r="W873">
            <v>0</v>
          </cell>
          <cell r="X873">
            <v>0</v>
          </cell>
          <cell r="Y873">
            <v>0</v>
          </cell>
        </row>
        <row r="874">
          <cell r="A874" t="str">
            <v/>
          </cell>
          <cell r="B874" t="str">
            <v/>
          </cell>
          <cell r="C874" t="str">
            <v>...</v>
          </cell>
          <cell r="D874" t="str">
            <v/>
          </cell>
          <cell r="E874">
            <v>0</v>
          </cell>
          <cell r="F874">
            <v>0</v>
          </cell>
          <cell r="G874" t="str">
            <v/>
          </cell>
          <cell r="H874" t="str">
            <v/>
          </cell>
          <cell r="I874">
            <v>0</v>
          </cell>
          <cell r="J874" t="str">
            <v/>
          </cell>
          <cell r="M874">
            <v>0</v>
          </cell>
          <cell r="N874">
            <v>0</v>
          </cell>
          <cell r="O874">
            <v>0</v>
          </cell>
          <cell r="P874">
            <v>0</v>
          </cell>
          <cell r="Q874">
            <v>0</v>
          </cell>
          <cell r="R874">
            <v>0</v>
          </cell>
          <cell r="S874">
            <v>0</v>
          </cell>
          <cell r="T874">
            <v>0</v>
          </cell>
          <cell r="U874">
            <v>0</v>
          </cell>
          <cell r="V874">
            <v>0</v>
          </cell>
          <cell r="W874">
            <v>0</v>
          </cell>
          <cell r="X874">
            <v>0</v>
          </cell>
          <cell r="Y874">
            <v>0</v>
          </cell>
        </row>
        <row r="875">
          <cell r="A875" t="str">
            <v/>
          </cell>
          <cell r="B875" t="str">
            <v/>
          </cell>
          <cell r="C875" t="str">
            <v>...</v>
          </cell>
          <cell r="D875" t="str">
            <v/>
          </cell>
          <cell r="E875">
            <v>0</v>
          </cell>
          <cell r="F875">
            <v>0</v>
          </cell>
          <cell r="G875" t="str">
            <v/>
          </cell>
          <cell r="H875" t="str">
            <v/>
          </cell>
          <cell r="I875">
            <v>0</v>
          </cell>
          <cell r="J875" t="str">
            <v/>
          </cell>
          <cell r="M875">
            <v>0</v>
          </cell>
          <cell r="N875">
            <v>0</v>
          </cell>
          <cell r="O875">
            <v>0</v>
          </cell>
          <cell r="P875">
            <v>0</v>
          </cell>
          <cell r="Q875">
            <v>0</v>
          </cell>
          <cell r="R875">
            <v>0</v>
          </cell>
          <cell r="S875">
            <v>0</v>
          </cell>
          <cell r="T875">
            <v>0</v>
          </cell>
          <cell r="U875">
            <v>0</v>
          </cell>
          <cell r="V875">
            <v>0</v>
          </cell>
          <cell r="W875">
            <v>0</v>
          </cell>
          <cell r="X875">
            <v>0</v>
          </cell>
          <cell r="Y875">
            <v>0</v>
          </cell>
        </row>
        <row r="876">
          <cell r="A876" t="str">
            <v/>
          </cell>
          <cell r="B876" t="str">
            <v/>
          </cell>
          <cell r="C876" t="str">
            <v>...</v>
          </cell>
          <cell r="D876" t="str">
            <v/>
          </cell>
          <cell r="E876">
            <v>0</v>
          </cell>
          <cell r="F876">
            <v>0</v>
          </cell>
          <cell r="G876" t="str">
            <v/>
          </cell>
          <cell r="H876" t="str">
            <v/>
          </cell>
          <cell r="I876">
            <v>0</v>
          </cell>
          <cell r="J876" t="str">
            <v/>
          </cell>
          <cell r="M876">
            <v>0</v>
          </cell>
          <cell r="N876">
            <v>0</v>
          </cell>
          <cell r="O876">
            <v>0</v>
          </cell>
          <cell r="P876">
            <v>0</v>
          </cell>
          <cell r="Q876">
            <v>0</v>
          </cell>
          <cell r="R876">
            <v>0</v>
          </cell>
          <cell r="S876">
            <v>0</v>
          </cell>
          <cell r="T876">
            <v>0</v>
          </cell>
          <cell r="U876">
            <v>0</v>
          </cell>
          <cell r="V876">
            <v>0</v>
          </cell>
          <cell r="W876">
            <v>0</v>
          </cell>
          <cell r="X876">
            <v>0</v>
          </cell>
          <cell r="Y876">
            <v>0</v>
          </cell>
        </row>
        <row r="877">
          <cell r="A877" t="str">
            <v/>
          </cell>
          <cell r="B877" t="str">
            <v/>
          </cell>
          <cell r="C877" t="str">
            <v>...</v>
          </cell>
          <cell r="D877" t="str">
            <v/>
          </cell>
          <cell r="E877">
            <v>0</v>
          </cell>
          <cell r="F877">
            <v>0</v>
          </cell>
          <cell r="G877" t="str">
            <v/>
          </cell>
          <cell r="H877" t="str">
            <v/>
          </cell>
          <cell r="I877">
            <v>0</v>
          </cell>
          <cell r="J877" t="str">
            <v/>
          </cell>
          <cell r="M877">
            <v>0</v>
          </cell>
          <cell r="N877">
            <v>0</v>
          </cell>
          <cell r="O877">
            <v>0</v>
          </cell>
          <cell r="P877">
            <v>0</v>
          </cell>
          <cell r="Q877">
            <v>0</v>
          </cell>
          <cell r="R877">
            <v>0</v>
          </cell>
          <cell r="S877">
            <v>0</v>
          </cell>
          <cell r="T877">
            <v>0</v>
          </cell>
          <cell r="U877">
            <v>0</v>
          </cell>
          <cell r="V877">
            <v>0</v>
          </cell>
          <cell r="W877">
            <v>0</v>
          </cell>
          <cell r="X877">
            <v>0</v>
          </cell>
          <cell r="Y877">
            <v>0</v>
          </cell>
        </row>
        <row r="878">
          <cell r="A878" t="str">
            <v/>
          </cell>
          <cell r="B878" t="str">
            <v/>
          </cell>
          <cell r="C878" t="str">
            <v>...</v>
          </cell>
          <cell r="D878" t="str">
            <v/>
          </cell>
          <cell r="E878">
            <v>0</v>
          </cell>
          <cell r="F878">
            <v>0</v>
          </cell>
          <cell r="G878" t="str">
            <v/>
          </cell>
          <cell r="H878" t="str">
            <v/>
          </cell>
          <cell r="I878">
            <v>0</v>
          </cell>
          <cell r="J878" t="str">
            <v/>
          </cell>
          <cell r="M878">
            <v>0</v>
          </cell>
          <cell r="N878">
            <v>0</v>
          </cell>
          <cell r="O878">
            <v>0</v>
          </cell>
          <cell r="P878">
            <v>0</v>
          </cell>
          <cell r="Q878">
            <v>0</v>
          </cell>
          <cell r="R878">
            <v>0</v>
          </cell>
          <cell r="S878">
            <v>0</v>
          </cell>
          <cell r="T878">
            <v>0</v>
          </cell>
          <cell r="U878">
            <v>0</v>
          </cell>
          <cell r="V878">
            <v>0</v>
          </cell>
          <cell r="W878">
            <v>0</v>
          </cell>
          <cell r="X878">
            <v>0</v>
          </cell>
          <cell r="Y878">
            <v>0</v>
          </cell>
        </row>
        <row r="879">
          <cell r="A879" t="str">
            <v/>
          </cell>
          <cell r="B879" t="str">
            <v/>
          </cell>
          <cell r="C879" t="str">
            <v>...</v>
          </cell>
          <cell r="D879" t="str">
            <v/>
          </cell>
          <cell r="E879">
            <v>0</v>
          </cell>
          <cell r="F879">
            <v>0</v>
          </cell>
          <cell r="G879" t="str">
            <v/>
          </cell>
          <cell r="H879" t="str">
            <v/>
          </cell>
          <cell r="I879">
            <v>0</v>
          </cell>
          <cell r="J879" t="str">
            <v/>
          </cell>
          <cell r="M879">
            <v>0</v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0</v>
          </cell>
          <cell r="T879">
            <v>0</v>
          </cell>
          <cell r="U879">
            <v>0</v>
          </cell>
          <cell r="V879">
            <v>0</v>
          </cell>
          <cell r="W879">
            <v>0</v>
          </cell>
          <cell r="X879">
            <v>0</v>
          </cell>
          <cell r="Y879">
            <v>0</v>
          </cell>
        </row>
        <row r="880">
          <cell r="A880" t="str">
            <v/>
          </cell>
          <cell r="B880" t="str">
            <v/>
          </cell>
          <cell r="C880" t="str">
            <v>...</v>
          </cell>
          <cell r="D880" t="str">
            <v/>
          </cell>
          <cell r="E880">
            <v>0</v>
          </cell>
          <cell r="F880">
            <v>0</v>
          </cell>
          <cell r="G880" t="str">
            <v/>
          </cell>
          <cell r="H880" t="str">
            <v/>
          </cell>
          <cell r="I880">
            <v>0</v>
          </cell>
          <cell r="J880" t="str">
            <v/>
          </cell>
          <cell r="M880">
            <v>0</v>
          </cell>
          <cell r="N880">
            <v>0</v>
          </cell>
          <cell r="O880">
            <v>0</v>
          </cell>
          <cell r="P880">
            <v>0</v>
          </cell>
          <cell r="Q880">
            <v>0</v>
          </cell>
          <cell r="R880">
            <v>0</v>
          </cell>
          <cell r="S880">
            <v>0</v>
          </cell>
          <cell r="T880">
            <v>0</v>
          </cell>
          <cell r="U880">
            <v>0</v>
          </cell>
          <cell r="V880">
            <v>0</v>
          </cell>
          <cell r="W880">
            <v>0</v>
          </cell>
          <cell r="X880">
            <v>0</v>
          </cell>
          <cell r="Y880">
            <v>0</v>
          </cell>
        </row>
        <row r="881">
          <cell r="A881" t="str">
            <v/>
          </cell>
          <cell r="B881" t="str">
            <v/>
          </cell>
          <cell r="C881" t="str">
            <v>...</v>
          </cell>
          <cell r="D881" t="str">
            <v/>
          </cell>
          <cell r="E881">
            <v>0</v>
          </cell>
          <cell r="F881">
            <v>0</v>
          </cell>
          <cell r="G881" t="str">
            <v/>
          </cell>
          <cell r="H881" t="str">
            <v/>
          </cell>
          <cell r="I881">
            <v>0</v>
          </cell>
          <cell r="J881" t="str">
            <v/>
          </cell>
          <cell r="M881">
            <v>0</v>
          </cell>
          <cell r="N881">
            <v>0</v>
          </cell>
          <cell r="O881">
            <v>0</v>
          </cell>
          <cell r="P881">
            <v>0</v>
          </cell>
          <cell r="Q881">
            <v>0</v>
          </cell>
          <cell r="R881">
            <v>0</v>
          </cell>
          <cell r="S881">
            <v>0</v>
          </cell>
          <cell r="T881">
            <v>0</v>
          </cell>
          <cell r="U881">
            <v>0</v>
          </cell>
          <cell r="V881">
            <v>0</v>
          </cell>
          <cell r="W881">
            <v>0</v>
          </cell>
          <cell r="X881">
            <v>0</v>
          </cell>
          <cell r="Y881">
            <v>0</v>
          </cell>
        </row>
        <row r="882">
          <cell r="A882" t="str">
            <v/>
          </cell>
          <cell r="B882" t="str">
            <v/>
          </cell>
          <cell r="C882" t="str">
            <v>...</v>
          </cell>
          <cell r="D882" t="str">
            <v/>
          </cell>
          <cell r="E882">
            <v>0</v>
          </cell>
          <cell r="F882">
            <v>0</v>
          </cell>
          <cell r="G882" t="str">
            <v/>
          </cell>
          <cell r="H882" t="str">
            <v/>
          </cell>
          <cell r="I882">
            <v>0</v>
          </cell>
          <cell r="J882" t="str">
            <v/>
          </cell>
          <cell r="M882">
            <v>0</v>
          </cell>
          <cell r="N882">
            <v>0</v>
          </cell>
          <cell r="O882">
            <v>0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  <cell r="T882">
            <v>0</v>
          </cell>
          <cell r="U882">
            <v>0</v>
          </cell>
          <cell r="V882">
            <v>0</v>
          </cell>
          <cell r="W882">
            <v>0</v>
          </cell>
          <cell r="X882">
            <v>0</v>
          </cell>
          <cell r="Y882">
            <v>0</v>
          </cell>
        </row>
        <row r="883">
          <cell r="A883" t="str">
            <v/>
          </cell>
          <cell r="B883" t="str">
            <v/>
          </cell>
          <cell r="C883" t="str">
            <v>...</v>
          </cell>
          <cell r="D883" t="str">
            <v/>
          </cell>
          <cell r="E883">
            <v>0</v>
          </cell>
          <cell r="F883">
            <v>0</v>
          </cell>
          <cell r="G883" t="str">
            <v/>
          </cell>
          <cell r="H883" t="str">
            <v/>
          </cell>
          <cell r="I883">
            <v>0</v>
          </cell>
          <cell r="J883" t="str">
            <v/>
          </cell>
          <cell r="M883">
            <v>0</v>
          </cell>
          <cell r="N883">
            <v>0</v>
          </cell>
          <cell r="O883">
            <v>0</v>
          </cell>
          <cell r="P883">
            <v>0</v>
          </cell>
          <cell r="Q883">
            <v>0</v>
          </cell>
          <cell r="R883">
            <v>0</v>
          </cell>
          <cell r="S883">
            <v>0</v>
          </cell>
          <cell r="T883">
            <v>0</v>
          </cell>
          <cell r="U883">
            <v>0</v>
          </cell>
          <cell r="V883">
            <v>0</v>
          </cell>
          <cell r="W883">
            <v>0</v>
          </cell>
          <cell r="X883">
            <v>0</v>
          </cell>
          <cell r="Y883">
            <v>0</v>
          </cell>
        </row>
        <row r="884">
          <cell r="A884" t="str">
            <v/>
          </cell>
          <cell r="B884" t="str">
            <v/>
          </cell>
          <cell r="C884" t="str">
            <v>...</v>
          </cell>
          <cell r="D884" t="str">
            <v/>
          </cell>
          <cell r="E884">
            <v>0</v>
          </cell>
          <cell r="F884">
            <v>0</v>
          </cell>
          <cell r="G884" t="str">
            <v/>
          </cell>
          <cell r="H884" t="str">
            <v/>
          </cell>
          <cell r="I884">
            <v>0</v>
          </cell>
          <cell r="J884" t="str">
            <v/>
          </cell>
          <cell r="M884">
            <v>0</v>
          </cell>
          <cell r="N884">
            <v>0</v>
          </cell>
          <cell r="O884">
            <v>0</v>
          </cell>
          <cell r="P884">
            <v>0</v>
          </cell>
          <cell r="Q884">
            <v>0</v>
          </cell>
          <cell r="R884">
            <v>0</v>
          </cell>
          <cell r="S884">
            <v>0</v>
          </cell>
          <cell r="T884">
            <v>0</v>
          </cell>
          <cell r="U884">
            <v>0</v>
          </cell>
          <cell r="V884">
            <v>0</v>
          </cell>
          <cell r="W884">
            <v>0</v>
          </cell>
          <cell r="X884">
            <v>0</v>
          </cell>
          <cell r="Y884">
            <v>0</v>
          </cell>
        </row>
        <row r="885">
          <cell r="A885" t="str">
            <v/>
          </cell>
          <cell r="B885" t="str">
            <v/>
          </cell>
          <cell r="C885" t="str">
            <v>...</v>
          </cell>
          <cell r="D885" t="str">
            <v/>
          </cell>
          <cell r="E885">
            <v>0</v>
          </cell>
          <cell r="F885">
            <v>0</v>
          </cell>
          <cell r="G885" t="str">
            <v/>
          </cell>
          <cell r="H885" t="str">
            <v/>
          </cell>
          <cell r="I885">
            <v>0</v>
          </cell>
          <cell r="J885" t="str">
            <v/>
          </cell>
          <cell r="M885">
            <v>0</v>
          </cell>
          <cell r="N885">
            <v>0</v>
          </cell>
          <cell r="O885">
            <v>0</v>
          </cell>
          <cell r="P885">
            <v>0</v>
          </cell>
          <cell r="Q885">
            <v>0</v>
          </cell>
          <cell r="R885">
            <v>0</v>
          </cell>
          <cell r="S885">
            <v>0</v>
          </cell>
          <cell r="T885">
            <v>0</v>
          </cell>
          <cell r="U885">
            <v>0</v>
          </cell>
          <cell r="V885">
            <v>0</v>
          </cell>
          <cell r="W885">
            <v>0</v>
          </cell>
          <cell r="X885">
            <v>0</v>
          </cell>
          <cell r="Y885">
            <v>0</v>
          </cell>
        </row>
        <row r="886">
          <cell r="A886" t="str">
            <v/>
          </cell>
          <cell r="B886" t="str">
            <v/>
          </cell>
          <cell r="C886" t="str">
            <v>...</v>
          </cell>
          <cell r="D886" t="str">
            <v/>
          </cell>
          <cell r="E886">
            <v>0</v>
          </cell>
          <cell r="F886">
            <v>0</v>
          </cell>
          <cell r="G886" t="str">
            <v/>
          </cell>
          <cell r="H886" t="str">
            <v/>
          </cell>
          <cell r="I886">
            <v>0</v>
          </cell>
          <cell r="J886" t="str">
            <v/>
          </cell>
          <cell r="M886">
            <v>0</v>
          </cell>
          <cell r="N886">
            <v>0</v>
          </cell>
          <cell r="O886">
            <v>0</v>
          </cell>
          <cell r="P886">
            <v>0</v>
          </cell>
          <cell r="Q886">
            <v>0</v>
          </cell>
          <cell r="R886">
            <v>0</v>
          </cell>
          <cell r="S886">
            <v>0</v>
          </cell>
          <cell r="T886">
            <v>0</v>
          </cell>
          <cell r="U886">
            <v>0</v>
          </cell>
          <cell r="V886">
            <v>0</v>
          </cell>
          <cell r="W886">
            <v>0</v>
          </cell>
          <cell r="X886">
            <v>0</v>
          </cell>
          <cell r="Y886">
            <v>0</v>
          </cell>
        </row>
        <row r="887">
          <cell r="A887" t="str">
            <v/>
          </cell>
          <cell r="B887" t="str">
            <v/>
          </cell>
          <cell r="C887" t="str">
            <v>...</v>
          </cell>
          <cell r="D887" t="str">
            <v/>
          </cell>
          <cell r="E887">
            <v>0</v>
          </cell>
          <cell r="F887">
            <v>0</v>
          </cell>
          <cell r="G887" t="str">
            <v/>
          </cell>
          <cell r="H887" t="str">
            <v/>
          </cell>
          <cell r="I887">
            <v>0</v>
          </cell>
          <cell r="J887" t="str">
            <v/>
          </cell>
          <cell r="M887">
            <v>0</v>
          </cell>
          <cell r="N887">
            <v>0</v>
          </cell>
          <cell r="O887">
            <v>0</v>
          </cell>
          <cell r="P887">
            <v>0</v>
          </cell>
          <cell r="Q887">
            <v>0</v>
          </cell>
          <cell r="R887">
            <v>0</v>
          </cell>
          <cell r="S887">
            <v>0</v>
          </cell>
          <cell r="T887">
            <v>0</v>
          </cell>
          <cell r="U887">
            <v>0</v>
          </cell>
          <cell r="V887">
            <v>0</v>
          </cell>
          <cell r="W887">
            <v>0</v>
          </cell>
          <cell r="X887">
            <v>0</v>
          </cell>
          <cell r="Y887">
            <v>0</v>
          </cell>
        </row>
        <row r="888">
          <cell r="A888" t="str">
            <v/>
          </cell>
          <cell r="B888" t="str">
            <v/>
          </cell>
          <cell r="C888" t="str">
            <v>...</v>
          </cell>
          <cell r="D888" t="str">
            <v/>
          </cell>
          <cell r="E888">
            <v>0</v>
          </cell>
          <cell r="F888">
            <v>0</v>
          </cell>
          <cell r="G888" t="str">
            <v/>
          </cell>
          <cell r="H888" t="str">
            <v/>
          </cell>
          <cell r="I888">
            <v>0</v>
          </cell>
          <cell r="J888" t="str">
            <v/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  <cell r="T888">
            <v>0</v>
          </cell>
          <cell r="U888">
            <v>0</v>
          </cell>
          <cell r="V888">
            <v>0</v>
          </cell>
          <cell r="W888">
            <v>0</v>
          </cell>
          <cell r="X888">
            <v>0</v>
          </cell>
          <cell r="Y888">
            <v>0</v>
          </cell>
        </row>
        <row r="889">
          <cell r="A889" t="str">
            <v/>
          </cell>
          <cell r="B889" t="str">
            <v/>
          </cell>
          <cell r="C889" t="str">
            <v>...</v>
          </cell>
          <cell r="D889" t="str">
            <v/>
          </cell>
          <cell r="E889">
            <v>0</v>
          </cell>
          <cell r="F889">
            <v>0</v>
          </cell>
          <cell r="G889" t="str">
            <v/>
          </cell>
          <cell r="H889" t="str">
            <v/>
          </cell>
          <cell r="I889">
            <v>0</v>
          </cell>
          <cell r="J889" t="str">
            <v/>
          </cell>
          <cell r="M889">
            <v>0</v>
          </cell>
          <cell r="N889">
            <v>0</v>
          </cell>
          <cell r="O889">
            <v>0</v>
          </cell>
          <cell r="P889">
            <v>0</v>
          </cell>
          <cell r="Q889">
            <v>0</v>
          </cell>
          <cell r="R889">
            <v>0</v>
          </cell>
          <cell r="S889">
            <v>0</v>
          </cell>
          <cell r="T889">
            <v>0</v>
          </cell>
          <cell r="U889">
            <v>0</v>
          </cell>
          <cell r="V889">
            <v>0</v>
          </cell>
          <cell r="W889">
            <v>0</v>
          </cell>
          <cell r="X889">
            <v>0</v>
          </cell>
          <cell r="Y889">
            <v>0</v>
          </cell>
        </row>
        <row r="890">
          <cell r="A890" t="str">
            <v/>
          </cell>
          <cell r="B890" t="str">
            <v/>
          </cell>
          <cell r="C890" t="str">
            <v>...</v>
          </cell>
          <cell r="D890" t="str">
            <v/>
          </cell>
          <cell r="E890">
            <v>0</v>
          </cell>
          <cell r="F890">
            <v>0</v>
          </cell>
          <cell r="G890" t="str">
            <v/>
          </cell>
          <cell r="H890" t="str">
            <v/>
          </cell>
          <cell r="I890">
            <v>0</v>
          </cell>
          <cell r="J890" t="str">
            <v/>
          </cell>
          <cell r="M890">
            <v>0</v>
          </cell>
          <cell r="N890">
            <v>0</v>
          </cell>
          <cell r="O890">
            <v>0</v>
          </cell>
          <cell r="P890">
            <v>0</v>
          </cell>
          <cell r="Q890">
            <v>0</v>
          </cell>
          <cell r="R890">
            <v>0</v>
          </cell>
          <cell r="S890">
            <v>0</v>
          </cell>
          <cell r="T890">
            <v>0</v>
          </cell>
          <cell r="U890">
            <v>0</v>
          </cell>
          <cell r="V890">
            <v>0</v>
          </cell>
          <cell r="W890">
            <v>0</v>
          </cell>
          <cell r="X890">
            <v>0</v>
          </cell>
          <cell r="Y890">
            <v>0</v>
          </cell>
        </row>
        <row r="891">
          <cell r="A891" t="str">
            <v/>
          </cell>
          <cell r="B891" t="str">
            <v/>
          </cell>
          <cell r="C891" t="str">
            <v>...</v>
          </cell>
          <cell r="D891" t="str">
            <v/>
          </cell>
          <cell r="E891">
            <v>0</v>
          </cell>
          <cell r="F891">
            <v>0</v>
          </cell>
          <cell r="G891" t="str">
            <v/>
          </cell>
          <cell r="H891" t="str">
            <v/>
          </cell>
          <cell r="I891">
            <v>0</v>
          </cell>
          <cell r="J891" t="str">
            <v/>
          </cell>
          <cell r="M891">
            <v>0</v>
          </cell>
          <cell r="N891">
            <v>0</v>
          </cell>
          <cell r="O891">
            <v>0</v>
          </cell>
          <cell r="P891">
            <v>0</v>
          </cell>
          <cell r="Q891">
            <v>0</v>
          </cell>
          <cell r="R891">
            <v>0</v>
          </cell>
          <cell r="S891">
            <v>0</v>
          </cell>
          <cell r="T891">
            <v>0</v>
          </cell>
          <cell r="U891">
            <v>0</v>
          </cell>
          <cell r="V891">
            <v>0</v>
          </cell>
          <cell r="W891">
            <v>0</v>
          </cell>
          <cell r="X891">
            <v>0</v>
          </cell>
          <cell r="Y891">
            <v>0</v>
          </cell>
        </row>
        <row r="892">
          <cell r="A892" t="str">
            <v/>
          </cell>
          <cell r="B892" t="str">
            <v/>
          </cell>
          <cell r="C892" t="str">
            <v>...</v>
          </cell>
          <cell r="D892" t="str">
            <v/>
          </cell>
          <cell r="E892">
            <v>0</v>
          </cell>
          <cell r="F892">
            <v>0</v>
          </cell>
          <cell r="G892" t="str">
            <v/>
          </cell>
          <cell r="H892" t="str">
            <v/>
          </cell>
          <cell r="I892">
            <v>0</v>
          </cell>
          <cell r="J892" t="str">
            <v/>
          </cell>
          <cell r="M892">
            <v>0</v>
          </cell>
          <cell r="N892">
            <v>0</v>
          </cell>
          <cell r="O892">
            <v>0</v>
          </cell>
          <cell r="P892">
            <v>0</v>
          </cell>
          <cell r="Q892">
            <v>0</v>
          </cell>
          <cell r="R892">
            <v>0</v>
          </cell>
          <cell r="S892">
            <v>0</v>
          </cell>
          <cell r="T892">
            <v>0</v>
          </cell>
          <cell r="U892">
            <v>0</v>
          </cell>
          <cell r="V892">
            <v>0</v>
          </cell>
          <cell r="W892">
            <v>0</v>
          </cell>
          <cell r="X892">
            <v>0</v>
          </cell>
          <cell r="Y892">
            <v>0</v>
          </cell>
        </row>
        <row r="893">
          <cell r="A893" t="str">
            <v/>
          </cell>
          <cell r="B893" t="str">
            <v/>
          </cell>
          <cell r="C893" t="str">
            <v>...</v>
          </cell>
          <cell r="D893" t="str">
            <v/>
          </cell>
          <cell r="E893">
            <v>0</v>
          </cell>
          <cell r="F893">
            <v>0</v>
          </cell>
          <cell r="G893" t="str">
            <v/>
          </cell>
          <cell r="H893" t="str">
            <v/>
          </cell>
          <cell r="I893">
            <v>0</v>
          </cell>
          <cell r="J893" t="str">
            <v/>
          </cell>
          <cell r="M893">
            <v>0</v>
          </cell>
          <cell r="N893">
            <v>0</v>
          </cell>
          <cell r="O893">
            <v>0</v>
          </cell>
          <cell r="P893">
            <v>0</v>
          </cell>
          <cell r="Q893">
            <v>0</v>
          </cell>
          <cell r="R893">
            <v>0</v>
          </cell>
          <cell r="S893">
            <v>0</v>
          </cell>
          <cell r="T893">
            <v>0</v>
          </cell>
          <cell r="U893">
            <v>0</v>
          </cell>
          <cell r="V893">
            <v>0</v>
          </cell>
          <cell r="W893">
            <v>0</v>
          </cell>
          <cell r="X893">
            <v>0</v>
          </cell>
          <cell r="Y893">
            <v>0</v>
          </cell>
        </row>
        <row r="894">
          <cell r="A894" t="str">
            <v/>
          </cell>
          <cell r="B894" t="str">
            <v/>
          </cell>
          <cell r="C894" t="str">
            <v>...</v>
          </cell>
          <cell r="D894" t="str">
            <v/>
          </cell>
          <cell r="E894">
            <v>0</v>
          </cell>
          <cell r="F894">
            <v>0</v>
          </cell>
          <cell r="G894" t="str">
            <v/>
          </cell>
          <cell r="H894" t="str">
            <v/>
          </cell>
          <cell r="I894">
            <v>0</v>
          </cell>
          <cell r="J894" t="str">
            <v/>
          </cell>
          <cell r="M894">
            <v>0</v>
          </cell>
          <cell r="N894">
            <v>0</v>
          </cell>
          <cell r="O894">
            <v>0</v>
          </cell>
          <cell r="P894">
            <v>0</v>
          </cell>
          <cell r="Q894">
            <v>0</v>
          </cell>
          <cell r="R894">
            <v>0</v>
          </cell>
          <cell r="S894">
            <v>0</v>
          </cell>
          <cell r="T894">
            <v>0</v>
          </cell>
          <cell r="U894">
            <v>0</v>
          </cell>
          <cell r="V894">
            <v>0</v>
          </cell>
          <cell r="W894">
            <v>0</v>
          </cell>
          <cell r="X894">
            <v>0</v>
          </cell>
          <cell r="Y894">
            <v>0</v>
          </cell>
        </row>
        <row r="895">
          <cell r="A895" t="str">
            <v/>
          </cell>
          <cell r="B895" t="str">
            <v/>
          </cell>
          <cell r="C895" t="str">
            <v>...</v>
          </cell>
          <cell r="D895" t="str">
            <v/>
          </cell>
          <cell r="E895">
            <v>0</v>
          </cell>
          <cell r="F895">
            <v>0</v>
          </cell>
          <cell r="G895" t="str">
            <v/>
          </cell>
          <cell r="H895" t="str">
            <v/>
          </cell>
          <cell r="I895">
            <v>0</v>
          </cell>
          <cell r="J895" t="str">
            <v/>
          </cell>
          <cell r="M895">
            <v>0</v>
          </cell>
          <cell r="N895">
            <v>0</v>
          </cell>
          <cell r="O895">
            <v>0</v>
          </cell>
          <cell r="P895">
            <v>0</v>
          </cell>
          <cell r="Q895">
            <v>0</v>
          </cell>
          <cell r="R895">
            <v>0</v>
          </cell>
          <cell r="S895">
            <v>0</v>
          </cell>
          <cell r="T895">
            <v>0</v>
          </cell>
          <cell r="U895">
            <v>0</v>
          </cell>
          <cell r="V895">
            <v>0</v>
          </cell>
          <cell r="W895">
            <v>0</v>
          </cell>
          <cell r="X895">
            <v>0</v>
          </cell>
          <cell r="Y895">
            <v>0</v>
          </cell>
        </row>
        <row r="896">
          <cell r="A896" t="str">
            <v/>
          </cell>
          <cell r="B896" t="str">
            <v/>
          </cell>
          <cell r="C896" t="str">
            <v>...</v>
          </cell>
          <cell r="D896" t="str">
            <v/>
          </cell>
          <cell r="E896">
            <v>0</v>
          </cell>
          <cell r="F896">
            <v>0</v>
          </cell>
          <cell r="G896" t="str">
            <v/>
          </cell>
          <cell r="H896" t="str">
            <v/>
          </cell>
          <cell r="I896">
            <v>0</v>
          </cell>
          <cell r="J896" t="str">
            <v/>
          </cell>
          <cell r="M896">
            <v>0</v>
          </cell>
          <cell r="N896">
            <v>0</v>
          </cell>
          <cell r="O896">
            <v>0</v>
          </cell>
          <cell r="P896">
            <v>0</v>
          </cell>
          <cell r="Q896">
            <v>0</v>
          </cell>
          <cell r="R896">
            <v>0</v>
          </cell>
          <cell r="S896">
            <v>0</v>
          </cell>
          <cell r="T896">
            <v>0</v>
          </cell>
          <cell r="U896">
            <v>0</v>
          </cell>
          <cell r="V896">
            <v>0</v>
          </cell>
          <cell r="W896">
            <v>0</v>
          </cell>
          <cell r="X896">
            <v>0</v>
          </cell>
          <cell r="Y896">
            <v>0</v>
          </cell>
        </row>
        <row r="897">
          <cell r="A897" t="str">
            <v/>
          </cell>
          <cell r="B897" t="str">
            <v/>
          </cell>
          <cell r="C897" t="str">
            <v>...</v>
          </cell>
          <cell r="D897" t="str">
            <v/>
          </cell>
          <cell r="E897">
            <v>0</v>
          </cell>
          <cell r="F897">
            <v>0</v>
          </cell>
          <cell r="G897" t="str">
            <v/>
          </cell>
          <cell r="H897" t="str">
            <v/>
          </cell>
          <cell r="I897">
            <v>0</v>
          </cell>
          <cell r="J897" t="str">
            <v/>
          </cell>
          <cell r="M897">
            <v>0</v>
          </cell>
          <cell r="N897">
            <v>0</v>
          </cell>
          <cell r="O897">
            <v>0</v>
          </cell>
          <cell r="P897">
            <v>0</v>
          </cell>
          <cell r="Q897">
            <v>0</v>
          </cell>
          <cell r="R897">
            <v>0</v>
          </cell>
          <cell r="S897">
            <v>0</v>
          </cell>
          <cell r="T897">
            <v>0</v>
          </cell>
          <cell r="U897">
            <v>0</v>
          </cell>
          <cell r="V897">
            <v>0</v>
          </cell>
          <cell r="W897">
            <v>0</v>
          </cell>
          <cell r="X897">
            <v>0</v>
          </cell>
          <cell r="Y897">
            <v>0</v>
          </cell>
        </row>
        <row r="898">
          <cell r="A898" t="str">
            <v/>
          </cell>
          <cell r="B898" t="str">
            <v/>
          </cell>
          <cell r="C898" t="str">
            <v>...</v>
          </cell>
          <cell r="D898" t="str">
            <v/>
          </cell>
          <cell r="E898">
            <v>0</v>
          </cell>
          <cell r="F898">
            <v>0</v>
          </cell>
          <cell r="G898" t="str">
            <v/>
          </cell>
          <cell r="H898" t="str">
            <v/>
          </cell>
          <cell r="I898">
            <v>0</v>
          </cell>
          <cell r="J898" t="str">
            <v/>
          </cell>
          <cell r="M898">
            <v>0</v>
          </cell>
          <cell r="N898">
            <v>0</v>
          </cell>
          <cell r="O898">
            <v>0</v>
          </cell>
          <cell r="P898">
            <v>0</v>
          </cell>
          <cell r="Q898">
            <v>0</v>
          </cell>
          <cell r="R898">
            <v>0</v>
          </cell>
          <cell r="S898">
            <v>0</v>
          </cell>
          <cell r="T898">
            <v>0</v>
          </cell>
          <cell r="U898">
            <v>0</v>
          </cell>
          <cell r="V898">
            <v>0</v>
          </cell>
          <cell r="W898">
            <v>0</v>
          </cell>
          <cell r="X898">
            <v>0</v>
          </cell>
          <cell r="Y898">
            <v>0</v>
          </cell>
        </row>
        <row r="899">
          <cell r="A899" t="str">
            <v/>
          </cell>
          <cell r="B899" t="str">
            <v/>
          </cell>
          <cell r="C899" t="str">
            <v>...</v>
          </cell>
          <cell r="D899" t="str">
            <v/>
          </cell>
          <cell r="E899">
            <v>0</v>
          </cell>
          <cell r="F899">
            <v>0</v>
          </cell>
          <cell r="G899" t="str">
            <v/>
          </cell>
          <cell r="H899" t="str">
            <v/>
          </cell>
          <cell r="I899">
            <v>0</v>
          </cell>
          <cell r="J899" t="str">
            <v/>
          </cell>
          <cell r="M899">
            <v>0</v>
          </cell>
          <cell r="N899">
            <v>0</v>
          </cell>
          <cell r="O899">
            <v>0</v>
          </cell>
          <cell r="P899">
            <v>0</v>
          </cell>
          <cell r="Q899">
            <v>0</v>
          </cell>
          <cell r="R899">
            <v>0</v>
          </cell>
          <cell r="S899">
            <v>0</v>
          </cell>
          <cell r="T899">
            <v>0</v>
          </cell>
          <cell r="U899">
            <v>0</v>
          </cell>
          <cell r="V899">
            <v>0</v>
          </cell>
          <cell r="W899">
            <v>0</v>
          </cell>
          <cell r="X899">
            <v>0</v>
          </cell>
          <cell r="Y899">
            <v>0</v>
          </cell>
        </row>
        <row r="900">
          <cell r="A900" t="str">
            <v/>
          </cell>
          <cell r="B900" t="str">
            <v/>
          </cell>
          <cell r="C900" t="str">
            <v>...</v>
          </cell>
          <cell r="D900" t="str">
            <v/>
          </cell>
          <cell r="E900">
            <v>0</v>
          </cell>
          <cell r="F900">
            <v>0</v>
          </cell>
          <cell r="G900" t="str">
            <v/>
          </cell>
          <cell r="H900" t="str">
            <v/>
          </cell>
          <cell r="I900">
            <v>0</v>
          </cell>
          <cell r="J900" t="str">
            <v/>
          </cell>
          <cell r="M900">
            <v>0</v>
          </cell>
          <cell r="N900">
            <v>0</v>
          </cell>
          <cell r="O900">
            <v>0</v>
          </cell>
          <cell r="P900">
            <v>0</v>
          </cell>
          <cell r="Q900">
            <v>0</v>
          </cell>
          <cell r="R900">
            <v>0</v>
          </cell>
          <cell r="S900">
            <v>0</v>
          </cell>
          <cell r="T900">
            <v>0</v>
          </cell>
          <cell r="U900">
            <v>0</v>
          </cell>
          <cell r="V900">
            <v>0</v>
          </cell>
          <cell r="W900">
            <v>0</v>
          </cell>
          <cell r="X900">
            <v>0</v>
          </cell>
          <cell r="Y900">
            <v>0</v>
          </cell>
        </row>
        <row r="901">
          <cell r="A901" t="str">
            <v/>
          </cell>
          <cell r="B901" t="str">
            <v/>
          </cell>
          <cell r="C901" t="str">
            <v>...</v>
          </cell>
          <cell r="D901" t="str">
            <v/>
          </cell>
          <cell r="E901">
            <v>0</v>
          </cell>
          <cell r="F901">
            <v>0</v>
          </cell>
          <cell r="G901" t="str">
            <v/>
          </cell>
          <cell r="H901" t="str">
            <v/>
          </cell>
          <cell r="I901">
            <v>0</v>
          </cell>
          <cell r="J901" t="str">
            <v/>
          </cell>
          <cell r="M901">
            <v>0</v>
          </cell>
          <cell r="N901">
            <v>0</v>
          </cell>
          <cell r="O901">
            <v>0</v>
          </cell>
          <cell r="P901">
            <v>0</v>
          </cell>
          <cell r="Q901">
            <v>0</v>
          </cell>
          <cell r="R901">
            <v>0</v>
          </cell>
          <cell r="S901">
            <v>0</v>
          </cell>
          <cell r="T901">
            <v>0</v>
          </cell>
          <cell r="U901">
            <v>0</v>
          </cell>
          <cell r="V901">
            <v>0</v>
          </cell>
          <cell r="W901">
            <v>0</v>
          </cell>
          <cell r="X901">
            <v>0</v>
          </cell>
          <cell r="Y901">
            <v>0</v>
          </cell>
        </row>
        <row r="902">
          <cell r="A902" t="str">
            <v/>
          </cell>
          <cell r="B902" t="str">
            <v/>
          </cell>
          <cell r="C902" t="str">
            <v>...</v>
          </cell>
          <cell r="D902" t="str">
            <v/>
          </cell>
          <cell r="E902">
            <v>0</v>
          </cell>
          <cell r="F902">
            <v>0</v>
          </cell>
          <cell r="G902" t="str">
            <v/>
          </cell>
          <cell r="H902" t="str">
            <v/>
          </cell>
          <cell r="I902">
            <v>0</v>
          </cell>
          <cell r="J902" t="str">
            <v/>
          </cell>
          <cell r="M902">
            <v>0</v>
          </cell>
          <cell r="N902">
            <v>0</v>
          </cell>
          <cell r="O902">
            <v>0</v>
          </cell>
          <cell r="P902">
            <v>0</v>
          </cell>
          <cell r="Q902">
            <v>0</v>
          </cell>
          <cell r="R902">
            <v>0</v>
          </cell>
          <cell r="S902">
            <v>0</v>
          </cell>
          <cell r="T902">
            <v>0</v>
          </cell>
          <cell r="U902">
            <v>0</v>
          </cell>
          <cell r="V902">
            <v>0</v>
          </cell>
          <cell r="W902">
            <v>0</v>
          </cell>
          <cell r="X902">
            <v>0</v>
          </cell>
          <cell r="Y902">
            <v>0</v>
          </cell>
        </row>
        <row r="903">
          <cell r="A903" t="str">
            <v/>
          </cell>
          <cell r="B903" t="str">
            <v/>
          </cell>
          <cell r="C903" t="str">
            <v>...</v>
          </cell>
          <cell r="D903" t="str">
            <v/>
          </cell>
          <cell r="E903">
            <v>0</v>
          </cell>
          <cell r="F903">
            <v>0</v>
          </cell>
          <cell r="G903" t="str">
            <v/>
          </cell>
          <cell r="H903" t="str">
            <v/>
          </cell>
          <cell r="I903">
            <v>0</v>
          </cell>
          <cell r="J903" t="str">
            <v/>
          </cell>
          <cell r="M903">
            <v>0</v>
          </cell>
          <cell r="N903">
            <v>0</v>
          </cell>
          <cell r="O903">
            <v>0</v>
          </cell>
          <cell r="P903">
            <v>0</v>
          </cell>
          <cell r="Q903">
            <v>0</v>
          </cell>
          <cell r="R903">
            <v>0</v>
          </cell>
          <cell r="S903">
            <v>0</v>
          </cell>
          <cell r="T903">
            <v>0</v>
          </cell>
          <cell r="U903">
            <v>0</v>
          </cell>
          <cell r="V903">
            <v>0</v>
          </cell>
          <cell r="W903">
            <v>0</v>
          </cell>
          <cell r="X903">
            <v>0</v>
          </cell>
          <cell r="Y903">
            <v>0</v>
          </cell>
        </row>
        <row r="904">
          <cell r="A904" t="str">
            <v/>
          </cell>
          <cell r="B904" t="str">
            <v/>
          </cell>
          <cell r="C904" t="str">
            <v>...</v>
          </cell>
          <cell r="D904" t="str">
            <v/>
          </cell>
          <cell r="E904">
            <v>0</v>
          </cell>
          <cell r="F904">
            <v>0</v>
          </cell>
          <cell r="G904" t="str">
            <v/>
          </cell>
          <cell r="H904" t="str">
            <v/>
          </cell>
          <cell r="I904">
            <v>0</v>
          </cell>
          <cell r="J904" t="str">
            <v/>
          </cell>
          <cell r="M904">
            <v>0</v>
          </cell>
          <cell r="N904">
            <v>0</v>
          </cell>
          <cell r="O904">
            <v>0</v>
          </cell>
          <cell r="P904">
            <v>0</v>
          </cell>
          <cell r="Q904">
            <v>0</v>
          </cell>
          <cell r="R904">
            <v>0</v>
          </cell>
          <cell r="S904">
            <v>0</v>
          </cell>
          <cell r="T904">
            <v>0</v>
          </cell>
          <cell r="U904">
            <v>0</v>
          </cell>
          <cell r="V904">
            <v>0</v>
          </cell>
          <cell r="W904">
            <v>0</v>
          </cell>
          <cell r="X904">
            <v>0</v>
          </cell>
          <cell r="Y904">
            <v>0</v>
          </cell>
        </row>
        <row r="905">
          <cell r="A905" t="str">
            <v/>
          </cell>
          <cell r="B905" t="str">
            <v/>
          </cell>
          <cell r="C905" t="str">
            <v>...</v>
          </cell>
          <cell r="D905" t="str">
            <v/>
          </cell>
          <cell r="E905">
            <v>0</v>
          </cell>
          <cell r="F905">
            <v>0</v>
          </cell>
          <cell r="G905" t="str">
            <v/>
          </cell>
          <cell r="H905" t="str">
            <v/>
          </cell>
          <cell r="I905">
            <v>0</v>
          </cell>
          <cell r="J905" t="str">
            <v/>
          </cell>
          <cell r="M905">
            <v>0</v>
          </cell>
          <cell r="N905">
            <v>0</v>
          </cell>
          <cell r="O905">
            <v>0</v>
          </cell>
          <cell r="P905">
            <v>0</v>
          </cell>
          <cell r="Q905">
            <v>0</v>
          </cell>
          <cell r="R905">
            <v>0</v>
          </cell>
          <cell r="S905">
            <v>0</v>
          </cell>
          <cell r="T905">
            <v>0</v>
          </cell>
          <cell r="U905">
            <v>0</v>
          </cell>
          <cell r="V905">
            <v>0</v>
          </cell>
          <cell r="W905">
            <v>0</v>
          </cell>
          <cell r="X905">
            <v>0</v>
          </cell>
          <cell r="Y905">
            <v>0</v>
          </cell>
        </row>
        <row r="906">
          <cell r="A906" t="str">
            <v/>
          </cell>
          <cell r="B906" t="str">
            <v/>
          </cell>
          <cell r="C906" t="str">
            <v>...</v>
          </cell>
          <cell r="D906" t="str">
            <v/>
          </cell>
          <cell r="E906">
            <v>0</v>
          </cell>
          <cell r="F906">
            <v>0</v>
          </cell>
          <cell r="G906" t="str">
            <v/>
          </cell>
          <cell r="H906" t="str">
            <v/>
          </cell>
          <cell r="I906">
            <v>0</v>
          </cell>
          <cell r="J906" t="str">
            <v/>
          </cell>
          <cell r="M906">
            <v>0</v>
          </cell>
          <cell r="N906">
            <v>0</v>
          </cell>
          <cell r="O906">
            <v>0</v>
          </cell>
          <cell r="P906">
            <v>0</v>
          </cell>
          <cell r="Q906">
            <v>0</v>
          </cell>
          <cell r="R906">
            <v>0</v>
          </cell>
          <cell r="S906">
            <v>0</v>
          </cell>
          <cell r="T906">
            <v>0</v>
          </cell>
          <cell r="U906">
            <v>0</v>
          </cell>
          <cell r="V906">
            <v>0</v>
          </cell>
          <cell r="W906">
            <v>0</v>
          </cell>
          <cell r="X906">
            <v>0</v>
          </cell>
          <cell r="Y906">
            <v>0</v>
          </cell>
        </row>
        <row r="907">
          <cell r="A907" t="str">
            <v/>
          </cell>
          <cell r="B907" t="str">
            <v/>
          </cell>
          <cell r="C907" t="str">
            <v>...</v>
          </cell>
          <cell r="D907" t="str">
            <v/>
          </cell>
          <cell r="E907">
            <v>0</v>
          </cell>
          <cell r="F907">
            <v>0</v>
          </cell>
          <cell r="G907" t="str">
            <v/>
          </cell>
          <cell r="H907" t="str">
            <v/>
          </cell>
          <cell r="I907">
            <v>0</v>
          </cell>
          <cell r="J907" t="str">
            <v/>
          </cell>
          <cell r="M907">
            <v>0</v>
          </cell>
          <cell r="N907">
            <v>0</v>
          </cell>
          <cell r="O907">
            <v>0</v>
          </cell>
          <cell r="P907">
            <v>0</v>
          </cell>
          <cell r="Q907">
            <v>0</v>
          </cell>
          <cell r="R907">
            <v>0</v>
          </cell>
          <cell r="S907">
            <v>0</v>
          </cell>
          <cell r="T907">
            <v>0</v>
          </cell>
          <cell r="U907">
            <v>0</v>
          </cell>
          <cell r="V907">
            <v>0</v>
          </cell>
          <cell r="W907">
            <v>0</v>
          </cell>
          <cell r="X907">
            <v>0</v>
          </cell>
          <cell r="Y907">
            <v>0</v>
          </cell>
        </row>
        <row r="908">
          <cell r="A908" t="str">
            <v/>
          </cell>
          <cell r="B908" t="str">
            <v/>
          </cell>
          <cell r="C908" t="str">
            <v>...</v>
          </cell>
          <cell r="D908" t="str">
            <v/>
          </cell>
          <cell r="E908">
            <v>0</v>
          </cell>
          <cell r="F908">
            <v>0</v>
          </cell>
          <cell r="G908" t="str">
            <v/>
          </cell>
          <cell r="H908" t="str">
            <v/>
          </cell>
          <cell r="I908">
            <v>0</v>
          </cell>
          <cell r="J908" t="str">
            <v/>
          </cell>
          <cell r="M908">
            <v>0</v>
          </cell>
          <cell r="N908">
            <v>0</v>
          </cell>
          <cell r="O908">
            <v>0</v>
          </cell>
          <cell r="P908">
            <v>0</v>
          </cell>
          <cell r="Q908">
            <v>0</v>
          </cell>
          <cell r="R908">
            <v>0</v>
          </cell>
          <cell r="S908">
            <v>0</v>
          </cell>
          <cell r="T908">
            <v>0</v>
          </cell>
          <cell r="U908">
            <v>0</v>
          </cell>
          <cell r="V908">
            <v>0</v>
          </cell>
          <cell r="W908">
            <v>0</v>
          </cell>
          <cell r="X908">
            <v>0</v>
          </cell>
          <cell r="Y908">
            <v>0</v>
          </cell>
        </row>
        <row r="909">
          <cell r="A909" t="str">
            <v/>
          </cell>
          <cell r="B909" t="str">
            <v/>
          </cell>
          <cell r="C909" t="str">
            <v>...</v>
          </cell>
          <cell r="D909" t="str">
            <v/>
          </cell>
          <cell r="E909">
            <v>0</v>
          </cell>
          <cell r="F909">
            <v>0</v>
          </cell>
          <cell r="G909" t="str">
            <v/>
          </cell>
          <cell r="H909" t="str">
            <v/>
          </cell>
          <cell r="I909">
            <v>0</v>
          </cell>
          <cell r="J909" t="str">
            <v/>
          </cell>
          <cell r="M909">
            <v>0</v>
          </cell>
          <cell r="N909">
            <v>0</v>
          </cell>
          <cell r="O909">
            <v>0</v>
          </cell>
          <cell r="P909">
            <v>0</v>
          </cell>
          <cell r="Q909">
            <v>0</v>
          </cell>
          <cell r="R909">
            <v>0</v>
          </cell>
          <cell r="S909">
            <v>0</v>
          </cell>
          <cell r="T909">
            <v>0</v>
          </cell>
          <cell r="U909">
            <v>0</v>
          </cell>
          <cell r="V909">
            <v>0</v>
          </cell>
          <cell r="W909">
            <v>0</v>
          </cell>
          <cell r="X909">
            <v>0</v>
          </cell>
          <cell r="Y909">
            <v>0</v>
          </cell>
        </row>
        <row r="910">
          <cell r="A910" t="str">
            <v/>
          </cell>
          <cell r="B910" t="str">
            <v/>
          </cell>
          <cell r="C910" t="str">
            <v>...</v>
          </cell>
          <cell r="D910" t="str">
            <v/>
          </cell>
          <cell r="E910">
            <v>0</v>
          </cell>
          <cell r="F910">
            <v>0</v>
          </cell>
          <cell r="G910" t="str">
            <v/>
          </cell>
          <cell r="H910" t="str">
            <v/>
          </cell>
          <cell r="I910">
            <v>0</v>
          </cell>
          <cell r="J910" t="str">
            <v/>
          </cell>
          <cell r="M910">
            <v>0</v>
          </cell>
          <cell r="N910">
            <v>0</v>
          </cell>
          <cell r="O910">
            <v>0</v>
          </cell>
          <cell r="P910">
            <v>0</v>
          </cell>
          <cell r="Q910">
            <v>0</v>
          </cell>
          <cell r="R910">
            <v>0</v>
          </cell>
          <cell r="S910">
            <v>0</v>
          </cell>
          <cell r="T910">
            <v>0</v>
          </cell>
          <cell r="U910">
            <v>0</v>
          </cell>
          <cell r="V910">
            <v>0</v>
          </cell>
          <cell r="W910">
            <v>0</v>
          </cell>
          <cell r="X910">
            <v>0</v>
          </cell>
          <cell r="Y910">
            <v>0</v>
          </cell>
        </row>
        <row r="911">
          <cell r="A911" t="str">
            <v/>
          </cell>
          <cell r="B911" t="str">
            <v/>
          </cell>
          <cell r="C911" t="str">
            <v>...</v>
          </cell>
          <cell r="D911" t="str">
            <v/>
          </cell>
          <cell r="E911">
            <v>0</v>
          </cell>
          <cell r="F911">
            <v>0</v>
          </cell>
          <cell r="G911" t="str">
            <v/>
          </cell>
          <cell r="H911" t="str">
            <v/>
          </cell>
          <cell r="I911">
            <v>0</v>
          </cell>
          <cell r="J911" t="str">
            <v/>
          </cell>
          <cell r="M911">
            <v>0</v>
          </cell>
          <cell r="N911">
            <v>0</v>
          </cell>
          <cell r="O911">
            <v>0</v>
          </cell>
          <cell r="P911">
            <v>0</v>
          </cell>
          <cell r="Q911">
            <v>0</v>
          </cell>
          <cell r="R911">
            <v>0</v>
          </cell>
          <cell r="S911">
            <v>0</v>
          </cell>
          <cell r="T911">
            <v>0</v>
          </cell>
          <cell r="U911">
            <v>0</v>
          </cell>
          <cell r="V911">
            <v>0</v>
          </cell>
          <cell r="W911">
            <v>0</v>
          </cell>
          <cell r="X911">
            <v>0</v>
          </cell>
          <cell r="Y911">
            <v>0</v>
          </cell>
        </row>
        <row r="912">
          <cell r="A912" t="str">
            <v/>
          </cell>
          <cell r="B912" t="str">
            <v/>
          </cell>
          <cell r="C912" t="str">
            <v>...</v>
          </cell>
          <cell r="D912" t="str">
            <v/>
          </cell>
          <cell r="E912">
            <v>0</v>
          </cell>
          <cell r="F912">
            <v>0</v>
          </cell>
          <cell r="G912" t="str">
            <v/>
          </cell>
          <cell r="H912" t="str">
            <v/>
          </cell>
          <cell r="I912">
            <v>0</v>
          </cell>
          <cell r="J912" t="str">
            <v/>
          </cell>
          <cell r="M912">
            <v>0</v>
          </cell>
          <cell r="N912">
            <v>0</v>
          </cell>
          <cell r="O912">
            <v>0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>
            <v>0</v>
          </cell>
          <cell r="U912">
            <v>0</v>
          </cell>
          <cell r="V912">
            <v>0</v>
          </cell>
          <cell r="W912">
            <v>0</v>
          </cell>
          <cell r="X912">
            <v>0</v>
          </cell>
          <cell r="Y912">
            <v>0</v>
          </cell>
        </row>
        <row r="913">
          <cell r="A913" t="str">
            <v/>
          </cell>
          <cell r="B913" t="str">
            <v/>
          </cell>
          <cell r="C913" t="str">
            <v>...</v>
          </cell>
          <cell r="D913" t="str">
            <v/>
          </cell>
          <cell r="E913">
            <v>0</v>
          </cell>
          <cell r="F913">
            <v>0</v>
          </cell>
          <cell r="G913" t="str">
            <v/>
          </cell>
          <cell r="H913" t="str">
            <v/>
          </cell>
          <cell r="I913">
            <v>0</v>
          </cell>
          <cell r="J913" t="str">
            <v/>
          </cell>
          <cell r="M913">
            <v>0</v>
          </cell>
          <cell r="N913">
            <v>0</v>
          </cell>
          <cell r="O913">
            <v>0</v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  <cell r="T913">
            <v>0</v>
          </cell>
          <cell r="U913">
            <v>0</v>
          </cell>
          <cell r="V913">
            <v>0</v>
          </cell>
          <cell r="W913">
            <v>0</v>
          </cell>
          <cell r="X913">
            <v>0</v>
          </cell>
          <cell r="Y913">
            <v>0</v>
          </cell>
        </row>
        <row r="914">
          <cell r="A914" t="str">
            <v/>
          </cell>
          <cell r="B914" t="str">
            <v/>
          </cell>
          <cell r="C914" t="str">
            <v>...</v>
          </cell>
          <cell r="D914" t="str">
            <v/>
          </cell>
          <cell r="E914">
            <v>0</v>
          </cell>
          <cell r="F914">
            <v>0</v>
          </cell>
          <cell r="G914" t="str">
            <v/>
          </cell>
          <cell r="H914" t="str">
            <v/>
          </cell>
          <cell r="I914">
            <v>0</v>
          </cell>
          <cell r="J914" t="str">
            <v/>
          </cell>
          <cell r="M914">
            <v>0</v>
          </cell>
          <cell r="N914">
            <v>0</v>
          </cell>
          <cell r="O914">
            <v>0</v>
          </cell>
          <cell r="P914">
            <v>0</v>
          </cell>
          <cell r="Q914">
            <v>0</v>
          </cell>
          <cell r="R914">
            <v>0</v>
          </cell>
          <cell r="S914">
            <v>0</v>
          </cell>
          <cell r="T914">
            <v>0</v>
          </cell>
          <cell r="U914">
            <v>0</v>
          </cell>
          <cell r="V914">
            <v>0</v>
          </cell>
          <cell r="W914">
            <v>0</v>
          </cell>
          <cell r="X914">
            <v>0</v>
          </cell>
          <cell r="Y914">
            <v>0</v>
          </cell>
        </row>
        <row r="915">
          <cell r="A915" t="str">
            <v/>
          </cell>
          <cell r="B915" t="str">
            <v/>
          </cell>
          <cell r="C915" t="str">
            <v>...</v>
          </cell>
          <cell r="D915" t="str">
            <v/>
          </cell>
          <cell r="E915">
            <v>0</v>
          </cell>
          <cell r="F915">
            <v>0</v>
          </cell>
          <cell r="G915" t="str">
            <v/>
          </cell>
          <cell r="H915" t="str">
            <v/>
          </cell>
          <cell r="I915">
            <v>0</v>
          </cell>
          <cell r="J915" t="str">
            <v/>
          </cell>
          <cell r="M915">
            <v>0</v>
          </cell>
          <cell r="N915">
            <v>0</v>
          </cell>
          <cell r="O915">
            <v>0</v>
          </cell>
          <cell r="P915">
            <v>0</v>
          </cell>
          <cell r="Q915">
            <v>0</v>
          </cell>
          <cell r="R915">
            <v>0</v>
          </cell>
          <cell r="S915">
            <v>0</v>
          </cell>
          <cell r="T915">
            <v>0</v>
          </cell>
          <cell r="U915">
            <v>0</v>
          </cell>
          <cell r="V915">
            <v>0</v>
          </cell>
          <cell r="W915">
            <v>0</v>
          </cell>
          <cell r="X915">
            <v>0</v>
          </cell>
          <cell r="Y915">
            <v>0</v>
          </cell>
        </row>
        <row r="916">
          <cell r="A916" t="str">
            <v/>
          </cell>
          <cell r="B916" t="str">
            <v/>
          </cell>
          <cell r="C916" t="str">
            <v>...</v>
          </cell>
          <cell r="D916" t="str">
            <v/>
          </cell>
          <cell r="E916">
            <v>0</v>
          </cell>
          <cell r="F916">
            <v>0</v>
          </cell>
          <cell r="G916" t="str">
            <v/>
          </cell>
          <cell r="H916" t="str">
            <v/>
          </cell>
          <cell r="I916">
            <v>0</v>
          </cell>
          <cell r="J916" t="str">
            <v/>
          </cell>
          <cell r="M916">
            <v>0</v>
          </cell>
          <cell r="N916">
            <v>0</v>
          </cell>
          <cell r="O916">
            <v>0</v>
          </cell>
          <cell r="P916">
            <v>0</v>
          </cell>
          <cell r="Q916">
            <v>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0</v>
          </cell>
          <cell r="W916">
            <v>0</v>
          </cell>
          <cell r="X916">
            <v>0</v>
          </cell>
          <cell r="Y916">
            <v>0</v>
          </cell>
        </row>
        <row r="917">
          <cell r="A917" t="str">
            <v/>
          </cell>
          <cell r="B917" t="str">
            <v/>
          </cell>
          <cell r="C917" t="str">
            <v>...</v>
          </cell>
          <cell r="D917" t="str">
            <v/>
          </cell>
          <cell r="E917">
            <v>0</v>
          </cell>
          <cell r="F917">
            <v>0</v>
          </cell>
          <cell r="G917" t="str">
            <v/>
          </cell>
          <cell r="H917" t="str">
            <v/>
          </cell>
          <cell r="I917">
            <v>0</v>
          </cell>
          <cell r="J917" t="str">
            <v/>
          </cell>
          <cell r="M917">
            <v>0</v>
          </cell>
          <cell r="N917">
            <v>0</v>
          </cell>
          <cell r="O917">
            <v>0</v>
          </cell>
          <cell r="P917">
            <v>0</v>
          </cell>
          <cell r="Q917">
            <v>0</v>
          </cell>
          <cell r="R917">
            <v>0</v>
          </cell>
          <cell r="S917">
            <v>0</v>
          </cell>
          <cell r="T917">
            <v>0</v>
          </cell>
          <cell r="U917">
            <v>0</v>
          </cell>
          <cell r="V917">
            <v>0</v>
          </cell>
          <cell r="W917">
            <v>0</v>
          </cell>
          <cell r="X917">
            <v>0</v>
          </cell>
          <cell r="Y917">
            <v>0</v>
          </cell>
        </row>
        <row r="918">
          <cell r="A918" t="str">
            <v/>
          </cell>
          <cell r="B918" t="str">
            <v/>
          </cell>
          <cell r="C918" t="str">
            <v>...</v>
          </cell>
          <cell r="D918" t="str">
            <v/>
          </cell>
          <cell r="E918">
            <v>0</v>
          </cell>
          <cell r="F918">
            <v>0</v>
          </cell>
          <cell r="G918" t="str">
            <v/>
          </cell>
          <cell r="H918" t="str">
            <v/>
          </cell>
          <cell r="I918">
            <v>0</v>
          </cell>
          <cell r="J918" t="str">
            <v/>
          </cell>
          <cell r="M918">
            <v>0</v>
          </cell>
          <cell r="N918">
            <v>0</v>
          </cell>
          <cell r="O918">
            <v>0</v>
          </cell>
          <cell r="P918">
            <v>0</v>
          </cell>
          <cell r="Q918">
            <v>0</v>
          </cell>
          <cell r="R918">
            <v>0</v>
          </cell>
          <cell r="S918">
            <v>0</v>
          </cell>
          <cell r="T918">
            <v>0</v>
          </cell>
          <cell r="U918">
            <v>0</v>
          </cell>
          <cell r="V918">
            <v>0</v>
          </cell>
          <cell r="W918">
            <v>0</v>
          </cell>
          <cell r="X918">
            <v>0</v>
          </cell>
          <cell r="Y918">
            <v>0</v>
          </cell>
        </row>
        <row r="919">
          <cell r="A919" t="str">
            <v/>
          </cell>
          <cell r="B919" t="str">
            <v/>
          </cell>
          <cell r="C919" t="str">
            <v>...</v>
          </cell>
          <cell r="D919" t="str">
            <v/>
          </cell>
          <cell r="E919">
            <v>0</v>
          </cell>
          <cell r="F919">
            <v>0</v>
          </cell>
          <cell r="G919" t="str">
            <v/>
          </cell>
          <cell r="H919" t="str">
            <v/>
          </cell>
          <cell r="I919">
            <v>0</v>
          </cell>
          <cell r="J919" t="str">
            <v/>
          </cell>
          <cell r="M919">
            <v>0</v>
          </cell>
          <cell r="N919">
            <v>0</v>
          </cell>
          <cell r="O919">
            <v>0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0</v>
          </cell>
          <cell r="U919">
            <v>0</v>
          </cell>
          <cell r="V919">
            <v>0</v>
          </cell>
          <cell r="W919">
            <v>0</v>
          </cell>
          <cell r="X919">
            <v>0</v>
          </cell>
          <cell r="Y919">
            <v>0</v>
          </cell>
        </row>
        <row r="920">
          <cell r="A920" t="str">
            <v/>
          </cell>
          <cell r="B920" t="str">
            <v/>
          </cell>
          <cell r="C920" t="str">
            <v>...</v>
          </cell>
          <cell r="D920" t="str">
            <v/>
          </cell>
          <cell r="E920">
            <v>0</v>
          </cell>
          <cell r="F920">
            <v>0</v>
          </cell>
          <cell r="G920" t="str">
            <v/>
          </cell>
          <cell r="H920" t="str">
            <v/>
          </cell>
          <cell r="I920">
            <v>0</v>
          </cell>
          <cell r="J920" t="str">
            <v/>
          </cell>
          <cell r="M920">
            <v>0</v>
          </cell>
          <cell r="N920">
            <v>0</v>
          </cell>
          <cell r="O920">
            <v>0</v>
          </cell>
          <cell r="P920">
            <v>0</v>
          </cell>
          <cell r="Q920">
            <v>0</v>
          </cell>
          <cell r="R920">
            <v>0</v>
          </cell>
          <cell r="S920">
            <v>0</v>
          </cell>
          <cell r="T920">
            <v>0</v>
          </cell>
          <cell r="U920">
            <v>0</v>
          </cell>
          <cell r="V920">
            <v>0</v>
          </cell>
          <cell r="W920">
            <v>0</v>
          </cell>
          <cell r="X920">
            <v>0</v>
          </cell>
          <cell r="Y920">
            <v>0</v>
          </cell>
        </row>
        <row r="921">
          <cell r="A921" t="str">
            <v/>
          </cell>
          <cell r="B921" t="str">
            <v/>
          </cell>
          <cell r="C921" t="str">
            <v>...</v>
          </cell>
          <cell r="D921" t="str">
            <v/>
          </cell>
          <cell r="E921">
            <v>0</v>
          </cell>
          <cell r="F921">
            <v>0</v>
          </cell>
          <cell r="G921" t="str">
            <v/>
          </cell>
          <cell r="H921" t="str">
            <v/>
          </cell>
          <cell r="I921">
            <v>0</v>
          </cell>
          <cell r="J921" t="str">
            <v/>
          </cell>
          <cell r="M921">
            <v>0</v>
          </cell>
          <cell r="N921">
            <v>0</v>
          </cell>
          <cell r="O921">
            <v>0</v>
          </cell>
          <cell r="P921">
            <v>0</v>
          </cell>
          <cell r="Q921">
            <v>0</v>
          </cell>
          <cell r="R921">
            <v>0</v>
          </cell>
          <cell r="S921">
            <v>0</v>
          </cell>
          <cell r="T921">
            <v>0</v>
          </cell>
          <cell r="U921">
            <v>0</v>
          </cell>
          <cell r="V921">
            <v>0</v>
          </cell>
          <cell r="W921">
            <v>0</v>
          </cell>
          <cell r="X921">
            <v>0</v>
          </cell>
          <cell r="Y921">
            <v>0</v>
          </cell>
        </row>
        <row r="922">
          <cell r="A922" t="str">
            <v/>
          </cell>
          <cell r="B922" t="str">
            <v/>
          </cell>
          <cell r="C922" t="str">
            <v>...</v>
          </cell>
          <cell r="D922" t="str">
            <v/>
          </cell>
          <cell r="E922">
            <v>0</v>
          </cell>
          <cell r="F922">
            <v>0</v>
          </cell>
          <cell r="G922" t="str">
            <v/>
          </cell>
          <cell r="H922" t="str">
            <v/>
          </cell>
          <cell r="I922">
            <v>0</v>
          </cell>
          <cell r="J922" t="str">
            <v/>
          </cell>
          <cell r="M922">
            <v>0</v>
          </cell>
          <cell r="N922">
            <v>0</v>
          </cell>
          <cell r="O922">
            <v>0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0</v>
          </cell>
          <cell r="U922">
            <v>0</v>
          </cell>
          <cell r="V922">
            <v>0</v>
          </cell>
          <cell r="W922">
            <v>0</v>
          </cell>
          <cell r="X922">
            <v>0</v>
          </cell>
          <cell r="Y922">
            <v>0</v>
          </cell>
        </row>
        <row r="923">
          <cell r="A923" t="str">
            <v/>
          </cell>
          <cell r="B923" t="str">
            <v/>
          </cell>
          <cell r="C923" t="str">
            <v>...</v>
          </cell>
          <cell r="D923" t="str">
            <v/>
          </cell>
          <cell r="E923">
            <v>0</v>
          </cell>
          <cell r="F923">
            <v>0</v>
          </cell>
          <cell r="G923" t="str">
            <v/>
          </cell>
          <cell r="H923" t="str">
            <v/>
          </cell>
          <cell r="I923">
            <v>0</v>
          </cell>
          <cell r="J923" t="str">
            <v/>
          </cell>
          <cell r="M923">
            <v>0</v>
          </cell>
          <cell r="N923">
            <v>0</v>
          </cell>
          <cell r="O923">
            <v>0</v>
          </cell>
          <cell r="P923">
            <v>0</v>
          </cell>
          <cell r="Q923">
            <v>0</v>
          </cell>
          <cell r="R923">
            <v>0</v>
          </cell>
          <cell r="S923">
            <v>0</v>
          </cell>
          <cell r="T923">
            <v>0</v>
          </cell>
          <cell r="U923">
            <v>0</v>
          </cell>
          <cell r="V923">
            <v>0</v>
          </cell>
          <cell r="W923">
            <v>0</v>
          </cell>
          <cell r="X923">
            <v>0</v>
          </cell>
          <cell r="Y923">
            <v>0</v>
          </cell>
        </row>
        <row r="924">
          <cell r="A924" t="str">
            <v/>
          </cell>
          <cell r="B924" t="str">
            <v/>
          </cell>
          <cell r="C924" t="str">
            <v>...</v>
          </cell>
          <cell r="D924" t="str">
            <v/>
          </cell>
          <cell r="E924">
            <v>0</v>
          </cell>
          <cell r="F924">
            <v>0</v>
          </cell>
          <cell r="G924" t="str">
            <v/>
          </cell>
          <cell r="H924" t="str">
            <v/>
          </cell>
          <cell r="I924">
            <v>0</v>
          </cell>
          <cell r="J924" t="str">
            <v/>
          </cell>
          <cell r="M924">
            <v>0</v>
          </cell>
          <cell r="N924">
            <v>0</v>
          </cell>
          <cell r="O924">
            <v>0</v>
          </cell>
          <cell r="P924">
            <v>0</v>
          </cell>
          <cell r="Q924">
            <v>0</v>
          </cell>
          <cell r="R924">
            <v>0</v>
          </cell>
          <cell r="S924">
            <v>0</v>
          </cell>
          <cell r="T924">
            <v>0</v>
          </cell>
          <cell r="U924">
            <v>0</v>
          </cell>
          <cell r="V924">
            <v>0</v>
          </cell>
          <cell r="W924">
            <v>0</v>
          </cell>
          <cell r="X924">
            <v>0</v>
          </cell>
          <cell r="Y924">
            <v>0</v>
          </cell>
        </row>
        <row r="925">
          <cell r="A925" t="str">
            <v/>
          </cell>
          <cell r="B925" t="str">
            <v/>
          </cell>
          <cell r="C925" t="str">
            <v>...</v>
          </cell>
          <cell r="D925" t="str">
            <v/>
          </cell>
          <cell r="E925">
            <v>0</v>
          </cell>
          <cell r="F925">
            <v>0</v>
          </cell>
          <cell r="G925" t="str">
            <v/>
          </cell>
          <cell r="H925" t="str">
            <v/>
          </cell>
          <cell r="I925">
            <v>0</v>
          </cell>
          <cell r="J925" t="str">
            <v/>
          </cell>
          <cell r="M925">
            <v>0</v>
          </cell>
          <cell r="N925">
            <v>0</v>
          </cell>
          <cell r="O925">
            <v>0</v>
          </cell>
          <cell r="P925">
            <v>0</v>
          </cell>
          <cell r="Q925">
            <v>0</v>
          </cell>
          <cell r="R925">
            <v>0</v>
          </cell>
          <cell r="S925">
            <v>0</v>
          </cell>
          <cell r="T925">
            <v>0</v>
          </cell>
          <cell r="U925">
            <v>0</v>
          </cell>
          <cell r="V925">
            <v>0</v>
          </cell>
          <cell r="W925">
            <v>0</v>
          </cell>
          <cell r="X925">
            <v>0</v>
          </cell>
          <cell r="Y925">
            <v>0</v>
          </cell>
        </row>
        <row r="926">
          <cell r="A926" t="str">
            <v/>
          </cell>
          <cell r="B926" t="str">
            <v/>
          </cell>
          <cell r="C926" t="str">
            <v>...</v>
          </cell>
          <cell r="D926" t="str">
            <v/>
          </cell>
          <cell r="E926">
            <v>0</v>
          </cell>
          <cell r="F926">
            <v>0</v>
          </cell>
          <cell r="G926" t="str">
            <v/>
          </cell>
          <cell r="H926" t="str">
            <v/>
          </cell>
          <cell r="I926">
            <v>0</v>
          </cell>
          <cell r="J926" t="str">
            <v/>
          </cell>
          <cell r="M926">
            <v>0</v>
          </cell>
          <cell r="N926">
            <v>0</v>
          </cell>
          <cell r="O926">
            <v>0</v>
          </cell>
          <cell r="P926">
            <v>0</v>
          </cell>
          <cell r="Q926">
            <v>0</v>
          </cell>
          <cell r="R926">
            <v>0</v>
          </cell>
          <cell r="S926">
            <v>0</v>
          </cell>
          <cell r="T926">
            <v>0</v>
          </cell>
          <cell r="U926">
            <v>0</v>
          </cell>
          <cell r="V926">
            <v>0</v>
          </cell>
          <cell r="W926">
            <v>0</v>
          </cell>
          <cell r="X926">
            <v>0</v>
          </cell>
          <cell r="Y926">
            <v>0</v>
          </cell>
        </row>
        <row r="927">
          <cell r="A927" t="str">
            <v/>
          </cell>
          <cell r="B927" t="str">
            <v/>
          </cell>
          <cell r="C927" t="str">
            <v>...</v>
          </cell>
          <cell r="D927" t="str">
            <v/>
          </cell>
          <cell r="E927">
            <v>0</v>
          </cell>
          <cell r="F927">
            <v>0</v>
          </cell>
          <cell r="G927" t="str">
            <v/>
          </cell>
          <cell r="H927" t="str">
            <v/>
          </cell>
          <cell r="I927">
            <v>0</v>
          </cell>
          <cell r="J927" t="str">
            <v/>
          </cell>
          <cell r="M927">
            <v>0</v>
          </cell>
          <cell r="N927">
            <v>0</v>
          </cell>
          <cell r="O927">
            <v>0</v>
          </cell>
          <cell r="P927">
            <v>0</v>
          </cell>
          <cell r="Q927">
            <v>0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0</v>
          </cell>
          <cell r="W927">
            <v>0</v>
          </cell>
          <cell r="X927">
            <v>0</v>
          </cell>
          <cell r="Y927">
            <v>0</v>
          </cell>
        </row>
        <row r="928">
          <cell r="A928" t="str">
            <v/>
          </cell>
          <cell r="B928" t="str">
            <v/>
          </cell>
          <cell r="C928" t="str">
            <v>...</v>
          </cell>
          <cell r="D928" t="str">
            <v/>
          </cell>
          <cell r="E928">
            <v>0</v>
          </cell>
          <cell r="F928">
            <v>0</v>
          </cell>
          <cell r="G928" t="str">
            <v/>
          </cell>
          <cell r="H928" t="str">
            <v/>
          </cell>
          <cell r="I928">
            <v>0</v>
          </cell>
          <cell r="J928" t="str">
            <v/>
          </cell>
          <cell r="M928">
            <v>0</v>
          </cell>
          <cell r="N928">
            <v>0</v>
          </cell>
          <cell r="O928">
            <v>0</v>
          </cell>
          <cell r="P928">
            <v>0</v>
          </cell>
          <cell r="Q928">
            <v>0</v>
          </cell>
          <cell r="R928">
            <v>0</v>
          </cell>
          <cell r="S928">
            <v>0</v>
          </cell>
          <cell r="T928">
            <v>0</v>
          </cell>
          <cell r="U928">
            <v>0</v>
          </cell>
          <cell r="V928">
            <v>0</v>
          </cell>
          <cell r="W928">
            <v>0</v>
          </cell>
          <cell r="X928">
            <v>0</v>
          </cell>
          <cell r="Y928">
            <v>0</v>
          </cell>
        </row>
        <row r="929">
          <cell r="A929" t="str">
            <v/>
          </cell>
          <cell r="B929" t="str">
            <v/>
          </cell>
          <cell r="C929" t="str">
            <v>...</v>
          </cell>
          <cell r="D929" t="str">
            <v/>
          </cell>
          <cell r="E929">
            <v>0</v>
          </cell>
          <cell r="F929">
            <v>0</v>
          </cell>
          <cell r="G929" t="str">
            <v/>
          </cell>
          <cell r="H929" t="str">
            <v/>
          </cell>
          <cell r="I929">
            <v>0</v>
          </cell>
          <cell r="J929" t="str">
            <v/>
          </cell>
          <cell r="M929">
            <v>0</v>
          </cell>
          <cell r="N929">
            <v>0</v>
          </cell>
          <cell r="O929">
            <v>0</v>
          </cell>
          <cell r="P929">
            <v>0</v>
          </cell>
          <cell r="Q929">
            <v>0</v>
          </cell>
          <cell r="R929">
            <v>0</v>
          </cell>
          <cell r="S929">
            <v>0</v>
          </cell>
          <cell r="T929">
            <v>0</v>
          </cell>
          <cell r="U929">
            <v>0</v>
          </cell>
          <cell r="V929">
            <v>0</v>
          </cell>
          <cell r="W929">
            <v>0</v>
          </cell>
          <cell r="X929">
            <v>0</v>
          </cell>
          <cell r="Y929">
            <v>0</v>
          </cell>
        </row>
        <row r="930">
          <cell r="A930" t="str">
            <v/>
          </cell>
          <cell r="B930" t="str">
            <v/>
          </cell>
          <cell r="C930" t="str">
            <v>...</v>
          </cell>
          <cell r="D930" t="str">
            <v/>
          </cell>
          <cell r="E930">
            <v>0</v>
          </cell>
          <cell r="F930">
            <v>0</v>
          </cell>
          <cell r="G930" t="str">
            <v/>
          </cell>
          <cell r="H930" t="str">
            <v/>
          </cell>
          <cell r="I930">
            <v>0</v>
          </cell>
          <cell r="J930" t="str">
            <v/>
          </cell>
          <cell r="M930">
            <v>0</v>
          </cell>
          <cell r="N930">
            <v>0</v>
          </cell>
          <cell r="O930">
            <v>0</v>
          </cell>
          <cell r="P930">
            <v>0</v>
          </cell>
          <cell r="Q930">
            <v>0</v>
          </cell>
          <cell r="R930">
            <v>0</v>
          </cell>
          <cell r="S930">
            <v>0</v>
          </cell>
          <cell r="T930">
            <v>0</v>
          </cell>
          <cell r="U930">
            <v>0</v>
          </cell>
          <cell r="V930">
            <v>0</v>
          </cell>
          <cell r="W930">
            <v>0</v>
          </cell>
          <cell r="X930">
            <v>0</v>
          </cell>
          <cell r="Y930">
            <v>0</v>
          </cell>
        </row>
        <row r="931">
          <cell r="A931" t="str">
            <v/>
          </cell>
          <cell r="B931" t="str">
            <v/>
          </cell>
          <cell r="C931" t="str">
            <v>...</v>
          </cell>
          <cell r="D931" t="str">
            <v/>
          </cell>
          <cell r="E931">
            <v>0</v>
          </cell>
          <cell r="F931">
            <v>0</v>
          </cell>
          <cell r="G931" t="str">
            <v/>
          </cell>
          <cell r="H931" t="str">
            <v/>
          </cell>
          <cell r="I931">
            <v>0</v>
          </cell>
          <cell r="J931" t="str">
            <v/>
          </cell>
          <cell r="M931">
            <v>0</v>
          </cell>
          <cell r="N931">
            <v>0</v>
          </cell>
          <cell r="O931">
            <v>0</v>
          </cell>
          <cell r="P931">
            <v>0</v>
          </cell>
          <cell r="Q931">
            <v>0</v>
          </cell>
          <cell r="R931">
            <v>0</v>
          </cell>
          <cell r="S931">
            <v>0</v>
          </cell>
          <cell r="T931">
            <v>0</v>
          </cell>
          <cell r="U931">
            <v>0</v>
          </cell>
          <cell r="V931">
            <v>0</v>
          </cell>
          <cell r="W931">
            <v>0</v>
          </cell>
          <cell r="X931">
            <v>0</v>
          </cell>
          <cell r="Y931">
            <v>0</v>
          </cell>
        </row>
        <row r="932">
          <cell r="A932" t="str">
            <v/>
          </cell>
          <cell r="B932" t="str">
            <v/>
          </cell>
          <cell r="C932" t="str">
            <v>...</v>
          </cell>
          <cell r="D932" t="str">
            <v/>
          </cell>
          <cell r="E932">
            <v>0</v>
          </cell>
          <cell r="F932">
            <v>0</v>
          </cell>
          <cell r="G932" t="str">
            <v/>
          </cell>
          <cell r="H932" t="str">
            <v/>
          </cell>
          <cell r="I932">
            <v>0</v>
          </cell>
          <cell r="J932" t="str">
            <v/>
          </cell>
          <cell r="M932">
            <v>0</v>
          </cell>
          <cell r="N932">
            <v>0</v>
          </cell>
          <cell r="O932">
            <v>0</v>
          </cell>
          <cell r="P932">
            <v>0</v>
          </cell>
          <cell r="Q932">
            <v>0</v>
          </cell>
          <cell r="R932">
            <v>0</v>
          </cell>
          <cell r="S932">
            <v>0</v>
          </cell>
          <cell r="T932">
            <v>0</v>
          </cell>
          <cell r="U932">
            <v>0</v>
          </cell>
          <cell r="V932">
            <v>0</v>
          </cell>
          <cell r="W932">
            <v>0</v>
          </cell>
          <cell r="X932">
            <v>0</v>
          </cell>
          <cell r="Y932">
            <v>0</v>
          </cell>
        </row>
        <row r="933">
          <cell r="A933" t="str">
            <v/>
          </cell>
          <cell r="B933" t="str">
            <v/>
          </cell>
          <cell r="C933" t="str">
            <v>...</v>
          </cell>
          <cell r="D933" t="str">
            <v/>
          </cell>
          <cell r="E933">
            <v>0</v>
          </cell>
          <cell r="F933">
            <v>0</v>
          </cell>
          <cell r="G933" t="str">
            <v/>
          </cell>
          <cell r="H933" t="str">
            <v/>
          </cell>
          <cell r="I933">
            <v>0</v>
          </cell>
          <cell r="J933" t="str">
            <v/>
          </cell>
          <cell r="M933">
            <v>0</v>
          </cell>
          <cell r="N933">
            <v>0</v>
          </cell>
          <cell r="O933">
            <v>0</v>
          </cell>
          <cell r="P933">
            <v>0</v>
          </cell>
          <cell r="Q933">
            <v>0</v>
          </cell>
          <cell r="R933">
            <v>0</v>
          </cell>
          <cell r="S933">
            <v>0</v>
          </cell>
          <cell r="T933">
            <v>0</v>
          </cell>
          <cell r="U933">
            <v>0</v>
          </cell>
          <cell r="V933">
            <v>0</v>
          </cell>
          <cell r="W933">
            <v>0</v>
          </cell>
          <cell r="X933">
            <v>0</v>
          </cell>
          <cell r="Y933">
            <v>0</v>
          </cell>
        </row>
        <row r="934">
          <cell r="A934" t="str">
            <v/>
          </cell>
          <cell r="B934" t="str">
            <v/>
          </cell>
          <cell r="C934" t="str">
            <v>...</v>
          </cell>
          <cell r="D934" t="str">
            <v/>
          </cell>
          <cell r="E934">
            <v>0</v>
          </cell>
          <cell r="F934">
            <v>0</v>
          </cell>
          <cell r="G934" t="str">
            <v/>
          </cell>
          <cell r="H934" t="str">
            <v/>
          </cell>
          <cell r="I934">
            <v>0</v>
          </cell>
          <cell r="J934" t="str">
            <v/>
          </cell>
          <cell r="M934">
            <v>0</v>
          </cell>
          <cell r="N934">
            <v>0</v>
          </cell>
          <cell r="O934">
            <v>0</v>
          </cell>
          <cell r="P934">
            <v>0</v>
          </cell>
          <cell r="Q934">
            <v>0</v>
          </cell>
          <cell r="R934">
            <v>0</v>
          </cell>
          <cell r="S934">
            <v>0</v>
          </cell>
          <cell r="T934">
            <v>0</v>
          </cell>
          <cell r="U934">
            <v>0</v>
          </cell>
          <cell r="V934">
            <v>0</v>
          </cell>
          <cell r="W934">
            <v>0</v>
          </cell>
          <cell r="X934">
            <v>0</v>
          </cell>
          <cell r="Y934">
            <v>0</v>
          </cell>
        </row>
        <row r="935">
          <cell r="A935" t="str">
            <v/>
          </cell>
          <cell r="B935" t="str">
            <v/>
          </cell>
          <cell r="C935" t="str">
            <v>...</v>
          </cell>
          <cell r="D935" t="str">
            <v/>
          </cell>
          <cell r="E935">
            <v>0</v>
          </cell>
          <cell r="F935">
            <v>0</v>
          </cell>
          <cell r="G935" t="str">
            <v/>
          </cell>
          <cell r="H935" t="str">
            <v/>
          </cell>
          <cell r="I935">
            <v>0</v>
          </cell>
          <cell r="J935" t="str">
            <v/>
          </cell>
          <cell r="M935">
            <v>0</v>
          </cell>
          <cell r="N935">
            <v>0</v>
          </cell>
          <cell r="O935">
            <v>0</v>
          </cell>
          <cell r="P935">
            <v>0</v>
          </cell>
          <cell r="Q935">
            <v>0</v>
          </cell>
          <cell r="R935">
            <v>0</v>
          </cell>
          <cell r="S935">
            <v>0</v>
          </cell>
          <cell r="T935">
            <v>0</v>
          </cell>
          <cell r="U935">
            <v>0</v>
          </cell>
          <cell r="V935">
            <v>0</v>
          </cell>
          <cell r="W935">
            <v>0</v>
          </cell>
          <cell r="X935">
            <v>0</v>
          </cell>
          <cell r="Y935">
            <v>0</v>
          </cell>
        </row>
        <row r="936">
          <cell r="A936" t="str">
            <v/>
          </cell>
          <cell r="B936" t="str">
            <v/>
          </cell>
          <cell r="C936" t="str">
            <v>...</v>
          </cell>
          <cell r="D936" t="str">
            <v/>
          </cell>
          <cell r="E936">
            <v>0</v>
          </cell>
          <cell r="F936">
            <v>0</v>
          </cell>
          <cell r="G936" t="str">
            <v/>
          </cell>
          <cell r="H936" t="str">
            <v/>
          </cell>
          <cell r="I936">
            <v>0</v>
          </cell>
          <cell r="J936" t="str">
            <v/>
          </cell>
          <cell r="M936">
            <v>0</v>
          </cell>
          <cell r="N936">
            <v>0</v>
          </cell>
          <cell r="O936">
            <v>0</v>
          </cell>
          <cell r="P936">
            <v>0</v>
          </cell>
          <cell r="Q936">
            <v>0</v>
          </cell>
          <cell r="R936">
            <v>0</v>
          </cell>
          <cell r="S936">
            <v>0</v>
          </cell>
          <cell r="T936">
            <v>0</v>
          </cell>
          <cell r="U936">
            <v>0</v>
          </cell>
          <cell r="V936">
            <v>0</v>
          </cell>
          <cell r="W936">
            <v>0</v>
          </cell>
          <cell r="X936">
            <v>0</v>
          </cell>
          <cell r="Y936">
            <v>0</v>
          </cell>
        </row>
        <row r="937">
          <cell r="A937" t="str">
            <v/>
          </cell>
          <cell r="B937" t="str">
            <v/>
          </cell>
          <cell r="C937" t="str">
            <v>...</v>
          </cell>
          <cell r="D937" t="str">
            <v/>
          </cell>
          <cell r="E937">
            <v>0</v>
          </cell>
          <cell r="F937">
            <v>0</v>
          </cell>
          <cell r="G937" t="str">
            <v/>
          </cell>
          <cell r="H937" t="str">
            <v/>
          </cell>
          <cell r="I937">
            <v>0</v>
          </cell>
          <cell r="J937" t="str">
            <v/>
          </cell>
          <cell r="M937">
            <v>0</v>
          </cell>
          <cell r="N937">
            <v>0</v>
          </cell>
          <cell r="O937">
            <v>0</v>
          </cell>
          <cell r="P937">
            <v>0</v>
          </cell>
          <cell r="Q937">
            <v>0</v>
          </cell>
          <cell r="R937">
            <v>0</v>
          </cell>
          <cell r="S937">
            <v>0</v>
          </cell>
          <cell r="T937">
            <v>0</v>
          </cell>
          <cell r="U937">
            <v>0</v>
          </cell>
          <cell r="V937">
            <v>0</v>
          </cell>
          <cell r="W937">
            <v>0</v>
          </cell>
          <cell r="X937">
            <v>0</v>
          </cell>
          <cell r="Y937">
            <v>0</v>
          </cell>
        </row>
        <row r="938">
          <cell r="A938" t="str">
            <v/>
          </cell>
          <cell r="B938" t="str">
            <v/>
          </cell>
          <cell r="C938" t="str">
            <v>...</v>
          </cell>
          <cell r="D938" t="str">
            <v/>
          </cell>
          <cell r="E938">
            <v>0</v>
          </cell>
          <cell r="F938">
            <v>0</v>
          </cell>
          <cell r="G938" t="str">
            <v/>
          </cell>
          <cell r="H938" t="str">
            <v/>
          </cell>
          <cell r="I938">
            <v>0</v>
          </cell>
          <cell r="J938" t="str">
            <v/>
          </cell>
          <cell r="M938">
            <v>0</v>
          </cell>
          <cell r="N938">
            <v>0</v>
          </cell>
          <cell r="O938">
            <v>0</v>
          </cell>
          <cell r="P938">
            <v>0</v>
          </cell>
          <cell r="Q938">
            <v>0</v>
          </cell>
          <cell r="R938">
            <v>0</v>
          </cell>
          <cell r="S938">
            <v>0</v>
          </cell>
          <cell r="T938">
            <v>0</v>
          </cell>
          <cell r="U938">
            <v>0</v>
          </cell>
          <cell r="V938">
            <v>0</v>
          </cell>
          <cell r="W938">
            <v>0</v>
          </cell>
          <cell r="X938">
            <v>0</v>
          </cell>
          <cell r="Y938">
            <v>0</v>
          </cell>
        </row>
        <row r="939">
          <cell r="A939" t="str">
            <v/>
          </cell>
          <cell r="B939" t="str">
            <v/>
          </cell>
          <cell r="C939" t="str">
            <v>...</v>
          </cell>
          <cell r="D939" t="str">
            <v/>
          </cell>
          <cell r="E939">
            <v>0</v>
          </cell>
          <cell r="F939">
            <v>0</v>
          </cell>
          <cell r="G939" t="str">
            <v/>
          </cell>
          <cell r="H939" t="str">
            <v/>
          </cell>
          <cell r="I939">
            <v>0</v>
          </cell>
          <cell r="J939" t="str">
            <v/>
          </cell>
          <cell r="M939">
            <v>0</v>
          </cell>
          <cell r="N939">
            <v>0</v>
          </cell>
          <cell r="O939">
            <v>0</v>
          </cell>
          <cell r="P939">
            <v>0</v>
          </cell>
          <cell r="Q939">
            <v>0</v>
          </cell>
          <cell r="R939">
            <v>0</v>
          </cell>
          <cell r="S939">
            <v>0</v>
          </cell>
          <cell r="T939">
            <v>0</v>
          </cell>
          <cell r="U939">
            <v>0</v>
          </cell>
          <cell r="V939">
            <v>0</v>
          </cell>
          <cell r="W939">
            <v>0</v>
          </cell>
          <cell r="X939">
            <v>0</v>
          </cell>
          <cell r="Y939">
            <v>0</v>
          </cell>
        </row>
        <row r="940">
          <cell r="A940" t="str">
            <v/>
          </cell>
          <cell r="B940" t="str">
            <v/>
          </cell>
          <cell r="C940" t="str">
            <v>...</v>
          </cell>
          <cell r="D940" t="str">
            <v/>
          </cell>
          <cell r="E940">
            <v>0</v>
          </cell>
          <cell r="F940">
            <v>0</v>
          </cell>
          <cell r="G940" t="str">
            <v/>
          </cell>
          <cell r="H940" t="str">
            <v/>
          </cell>
          <cell r="I940">
            <v>0</v>
          </cell>
          <cell r="J940" t="str">
            <v/>
          </cell>
          <cell r="M940">
            <v>0</v>
          </cell>
          <cell r="N940">
            <v>0</v>
          </cell>
          <cell r="O940">
            <v>0</v>
          </cell>
          <cell r="P940">
            <v>0</v>
          </cell>
          <cell r="Q940">
            <v>0</v>
          </cell>
          <cell r="R940">
            <v>0</v>
          </cell>
          <cell r="S940">
            <v>0</v>
          </cell>
          <cell r="T940">
            <v>0</v>
          </cell>
          <cell r="U940">
            <v>0</v>
          </cell>
          <cell r="V940">
            <v>0</v>
          </cell>
          <cell r="W940">
            <v>0</v>
          </cell>
          <cell r="X940">
            <v>0</v>
          </cell>
          <cell r="Y940">
            <v>0</v>
          </cell>
        </row>
        <row r="941">
          <cell r="A941" t="str">
            <v/>
          </cell>
          <cell r="B941" t="str">
            <v/>
          </cell>
          <cell r="C941" t="str">
            <v>...</v>
          </cell>
          <cell r="D941" t="str">
            <v/>
          </cell>
          <cell r="E941">
            <v>0</v>
          </cell>
          <cell r="F941">
            <v>0</v>
          </cell>
          <cell r="G941" t="str">
            <v/>
          </cell>
          <cell r="H941" t="str">
            <v/>
          </cell>
          <cell r="I941">
            <v>0</v>
          </cell>
          <cell r="J941" t="str">
            <v/>
          </cell>
          <cell r="M941">
            <v>0</v>
          </cell>
          <cell r="N941">
            <v>0</v>
          </cell>
          <cell r="O941">
            <v>0</v>
          </cell>
          <cell r="P941">
            <v>0</v>
          </cell>
          <cell r="Q941">
            <v>0</v>
          </cell>
          <cell r="R941">
            <v>0</v>
          </cell>
          <cell r="S941">
            <v>0</v>
          </cell>
          <cell r="T941">
            <v>0</v>
          </cell>
          <cell r="U941">
            <v>0</v>
          </cell>
          <cell r="V941">
            <v>0</v>
          </cell>
          <cell r="W941">
            <v>0</v>
          </cell>
          <cell r="X941">
            <v>0</v>
          </cell>
          <cell r="Y941">
            <v>0</v>
          </cell>
        </row>
        <row r="942">
          <cell r="A942" t="str">
            <v/>
          </cell>
          <cell r="B942" t="str">
            <v/>
          </cell>
          <cell r="C942" t="str">
            <v>...</v>
          </cell>
          <cell r="D942" t="str">
            <v/>
          </cell>
          <cell r="E942">
            <v>0</v>
          </cell>
          <cell r="F942">
            <v>0</v>
          </cell>
          <cell r="G942" t="str">
            <v/>
          </cell>
          <cell r="H942" t="str">
            <v/>
          </cell>
          <cell r="I942">
            <v>0</v>
          </cell>
          <cell r="J942" t="str">
            <v/>
          </cell>
          <cell r="M942">
            <v>0</v>
          </cell>
          <cell r="N942">
            <v>0</v>
          </cell>
          <cell r="O942">
            <v>0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  <cell r="T942">
            <v>0</v>
          </cell>
          <cell r="U942">
            <v>0</v>
          </cell>
          <cell r="V942">
            <v>0</v>
          </cell>
          <cell r="W942">
            <v>0</v>
          </cell>
          <cell r="X942">
            <v>0</v>
          </cell>
          <cell r="Y942">
            <v>0</v>
          </cell>
        </row>
        <row r="943">
          <cell r="A943" t="str">
            <v/>
          </cell>
          <cell r="B943" t="str">
            <v/>
          </cell>
          <cell r="C943" t="str">
            <v>...</v>
          </cell>
          <cell r="D943" t="str">
            <v/>
          </cell>
          <cell r="E943">
            <v>0</v>
          </cell>
          <cell r="F943">
            <v>0</v>
          </cell>
          <cell r="G943" t="str">
            <v/>
          </cell>
          <cell r="H943" t="str">
            <v/>
          </cell>
          <cell r="I943">
            <v>0</v>
          </cell>
          <cell r="J943" t="str">
            <v/>
          </cell>
          <cell r="M943">
            <v>0</v>
          </cell>
          <cell r="N943">
            <v>0</v>
          </cell>
          <cell r="O943">
            <v>0</v>
          </cell>
          <cell r="P943">
            <v>0</v>
          </cell>
          <cell r="Q943">
            <v>0</v>
          </cell>
          <cell r="R943">
            <v>0</v>
          </cell>
          <cell r="S943">
            <v>0</v>
          </cell>
          <cell r="T943">
            <v>0</v>
          </cell>
          <cell r="U943">
            <v>0</v>
          </cell>
          <cell r="V943">
            <v>0</v>
          </cell>
          <cell r="W943">
            <v>0</v>
          </cell>
          <cell r="X943">
            <v>0</v>
          </cell>
          <cell r="Y943">
            <v>0</v>
          </cell>
        </row>
        <row r="944">
          <cell r="A944" t="str">
            <v/>
          </cell>
          <cell r="B944" t="str">
            <v/>
          </cell>
          <cell r="C944" t="str">
            <v>...</v>
          </cell>
          <cell r="D944" t="str">
            <v/>
          </cell>
          <cell r="E944">
            <v>0</v>
          </cell>
          <cell r="F944">
            <v>0</v>
          </cell>
          <cell r="G944" t="str">
            <v/>
          </cell>
          <cell r="H944" t="str">
            <v/>
          </cell>
          <cell r="I944">
            <v>0</v>
          </cell>
          <cell r="J944" t="str">
            <v/>
          </cell>
          <cell r="M944">
            <v>0</v>
          </cell>
          <cell r="N944">
            <v>0</v>
          </cell>
          <cell r="O944">
            <v>0</v>
          </cell>
          <cell r="P944">
            <v>0</v>
          </cell>
          <cell r="Q944">
            <v>0</v>
          </cell>
          <cell r="R944">
            <v>0</v>
          </cell>
          <cell r="S944">
            <v>0</v>
          </cell>
          <cell r="T944">
            <v>0</v>
          </cell>
          <cell r="U944">
            <v>0</v>
          </cell>
          <cell r="V944">
            <v>0</v>
          </cell>
          <cell r="W944">
            <v>0</v>
          </cell>
          <cell r="X944">
            <v>0</v>
          </cell>
          <cell r="Y944">
            <v>0</v>
          </cell>
        </row>
        <row r="945">
          <cell r="A945" t="str">
            <v/>
          </cell>
          <cell r="B945" t="str">
            <v/>
          </cell>
          <cell r="C945" t="str">
            <v>...</v>
          </cell>
          <cell r="D945" t="str">
            <v/>
          </cell>
          <cell r="E945">
            <v>0</v>
          </cell>
          <cell r="F945">
            <v>0</v>
          </cell>
          <cell r="G945" t="str">
            <v/>
          </cell>
          <cell r="H945" t="str">
            <v/>
          </cell>
          <cell r="I945">
            <v>0</v>
          </cell>
          <cell r="J945" t="str">
            <v/>
          </cell>
          <cell r="M945">
            <v>0</v>
          </cell>
          <cell r="N945">
            <v>0</v>
          </cell>
          <cell r="O945">
            <v>0</v>
          </cell>
          <cell r="P945">
            <v>0</v>
          </cell>
          <cell r="Q945">
            <v>0</v>
          </cell>
          <cell r="R945">
            <v>0</v>
          </cell>
          <cell r="S945">
            <v>0</v>
          </cell>
          <cell r="T945">
            <v>0</v>
          </cell>
          <cell r="U945">
            <v>0</v>
          </cell>
          <cell r="V945">
            <v>0</v>
          </cell>
          <cell r="W945">
            <v>0</v>
          </cell>
          <cell r="X945">
            <v>0</v>
          </cell>
          <cell r="Y945">
            <v>0</v>
          </cell>
        </row>
        <row r="946">
          <cell r="A946" t="str">
            <v/>
          </cell>
          <cell r="B946" t="str">
            <v/>
          </cell>
          <cell r="C946" t="str">
            <v>...</v>
          </cell>
          <cell r="D946" t="str">
            <v/>
          </cell>
          <cell r="E946">
            <v>0</v>
          </cell>
          <cell r="F946">
            <v>0</v>
          </cell>
          <cell r="G946" t="str">
            <v/>
          </cell>
          <cell r="H946" t="str">
            <v/>
          </cell>
          <cell r="I946">
            <v>0</v>
          </cell>
          <cell r="J946" t="str">
            <v/>
          </cell>
          <cell r="M946">
            <v>0</v>
          </cell>
          <cell r="N946">
            <v>0</v>
          </cell>
          <cell r="O946">
            <v>0</v>
          </cell>
          <cell r="P946">
            <v>0</v>
          </cell>
          <cell r="Q946">
            <v>0</v>
          </cell>
          <cell r="R946">
            <v>0</v>
          </cell>
          <cell r="S946">
            <v>0</v>
          </cell>
          <cell r="T946">
            <v>0</v>
          </cell>
          <cell r="U946">
            <v>0</v>
          </cell>
          <cell r="V946">
            <v>0</v>
          </cell>
          <cell r="W946">
            <v>0</v>
          </cell>
          <cell r="X946">
            <v>0</v>
          </cell>
          <cell r="Y946">
            <v>0</v>
          </cell>
        </row>
        <row r="947">
          <cell r="A947" t="str">
            <v/>
          </cell>
          <cell r="B947" t="str">
            <v/>
          </cell>
          <cell r="C947" t="str">
            <v>...</v>
          </cell>
          <cell r="D947" t="str">
            <v/>
          </cell>
          <cell r="E947">
            <v>0</v>
          </cell>
          <cell r="F947">
            <v>0</v>
          </cell>
          <cell r="G947" t="str">
            <v/>
          </cell>
          <cell r="H947" t="str">
            <v/>
          </cell>
          <cell r="I947">
            <v>0</v>
          </cell>
          <cell r="J947" t="str">
            <v/>
          </cell>
          <cell r="M947">
            <v>0</v>
          </cell>
          <cell r="N947">
            <v>0</v>
          </cell>
          <cell r="O947">
            <v>0</v>
          </cell>
          <cell r="P947">
            <v>0</v>
          </cell>
          <cell r="Q947">
            <v>0</v>
          </cell>
          <cell r="R947">
            <v>0</v>
          </cell>
          <cell r="S947">
            <v>0</v>
          </cell>
          <cell r="T947">
            <v>0</v>
          </cell>
          <cell r="U947">
            <v>0</v>
          </cell>
          <cell r="V947">
            <v>0</v>
          </cell>
          <cell r="W947">
            <v>0</v>
          </cell>
          <cell r="X947">
            <v>0</v>
          </cell>
          <cell r="Y947">
            <v>0</v>
          </cell>
        </row>
        <row r="948">
          <cell r="A948" t="str">
            <v/>
          </cell>
          <cell r="B948" t="str">
            <v/>
          </cell>
          <cell r="C948" t="str">
            <v>...</v>
          </cell>
          <cell r="D948" t="str">
            <v/>
          </cell>
          <cell r="E948">
            <v>0</v>
          </cell>
          <cell r="F948">
            <v>0</v>
          </cell>
          <cell r="G948" t="str">
            <v/>
          </cell>
          <cell r="H948" t="str">
            <v/>
          </cell>
          <cell r="I948">
            <v>0</v>
          </cell>
          <cell r="J948" t="str">
            <v/>
          </cell>
          <cell r="M948">
            <v>0</v>
          </cell>
          <cell r="N948">
            <v>0</v>
          </cell>
          <cell r="O948">
            <v>0</v>
          </cell>
          <cell r="P948">
            <v>0</v>
          </cell>
          <cell r="Q948">
            <v>0</v>
          </cell>
          <cell r="R948">
            <v>0</v>
          </cell>
          <cell r="S948">
            <v>0</v>
          </cell>
          <cell r="T948">
            <v>0</v>
          </cell>
          <cell r="U948">
            <v>0</v>
          </cell>
          <cell r="V948">
            <v>0</v>
          </cell>
          <cell r="W948">
            <v>0</v>
          </cell>
          <cell r="X948">
            <v>0</v>
          </cell>
          <cell r="Y948">
            <v>0</v>
          </cell>
        </row>
        <row r="949">
          <cell r="A949" t="str">
            <v/>
          </cell>
          <cell r="B949" t="str">
            <v/>
          </cell>
          <cell r="C949" t="str">
            <v>...</v>
          </cell>
          <cell r="D949" t="str">
            <v/>
          </cell>
          <cell r="E949">
            <v>0</v>
          </cell>
          <cell r="F949">
            <v>0</v>
          </cell>
          <cell r="G949" t="str">
            <v/>
          </cell>
          <cell r="H949" t="str">
            <v/>
          </cell>
          <cell r="I949">
            <v>0</v>
          </cell>
          <cell r="J949" t="str">
            <v/>
          </cell>
          <cell r="M949">
            <v>0</v>
          </cell>
          <cell r="N949">
            <v>0</v>
          </cell>
          <cell r="O949">
            <v>0</v>
          </cell>
          <cell r="P949">
            <v>0</v>
          </cell>
          <cell r="Q949">
            <v>0</v>
          </cell>
          <cell r="R949">
            <v>0</v>
          </cell>
          <cell r="S949">
            <v>0</v>
          </cell>
          <cell r="T949">
            <v>0</v>
          </cell>
          <cell r="U949">
            <v>0</v>
          </cell>
          <cell r="V949">
            <v>0</v>
          </cell>
          <cell r="W949">
            <v>0</v>
          </cell>
          <cell r="X949">
            <v>0</v>
          </cell>
          <cell r="Y949">
            <v>0</v>
          </cell>
        </row>
        <row r="950">
          <cell r="A950" t="str">
            <v/>
          </cell>
          <cell r="B950" t="str">
            <v/>
          </cell>
          <cell r="C950" t="str">
            <v>...</v>
          </cell>
          <cell r="D950" t="str">
            <v/>
          </cell>
          <cell r="E950">
            <v>0</v>
          </cell>
          <cell r="F950">
            <v>0</v>
          </cell>
          <cell r="G950" t="str">
            <v/>
          </cell>
          <cell r="H950" t="str">
            <v/>
          </cell>
          <cell r="I950">
            <v>0</v>
          </cell>
          <cell r="J950" t="str">
            <v/>
          </cell>
          <cell r="M950">
            <v>0</v>
          </cell>
          <cell r="N950">
            <v>0</v>
          </cell>
          <cell r="O950">
            <v>0</v>
          </cell>
          <cell r="P950">
            <v>0</v>
          </cell>
          <cell r="Q950">
            <v>0</v>
          </cell>
          <cell r="R950">
            <v>0</v>
          </cell>
          <cell r="S950">
            <v>0</v>
          </cell>
          <cell r="T950">
            <v>0</v>
          </cell>
          <cell r="U950">
            <v>0</v>
          </cell>
          <cell r="V950">
            <v>0</v>
          </cell>
          <cell r="W950">
            <v>0</v>
          </cell>
          <cell r="X950">
            <v>0</v>
          </cell>
          <cell r="Y950">
            <v>0</v>
          </cell>
        </row>
        <row r="951">
          <cell r="A951" t="str">
            <v/>
          </cell>
          <cell r="B951" t="str">
            <v/>
          </cell>
          <cell r="C951" t="str">
            <v>...</v>
          </cell>
          <cell r="D951" t="str">
            <v/>
          </cell>
          <cell r="E951">
            <v>0</v>
          </cell>
          <cell r="F951">
            <v>0</v>
          </cell>
          <cell r="G951" t="str">
            <v/>
          </cell>
          <cell r="H951" t="str">
            <v/>
          </cell>
          <cell r="I951">
            <v>0</v>
          </cell>
          <cell r="J951" t="str">
            <v/>
          </cell>
          <cell r="M951">
            <v>0</v>
          </cell>
          <cell r="N951">
            <v>0</v>
          </cell>
          <cell r="O951">
            <v>0</v>
          </cell>
          <cell r="P951">
            <v>0</v>
          </cell>
          <cell r="Q951">
            <v>0</v>
          </cell>
          <cell r="R951">
            <v>0</v>
          </cell>
          <cell r="S951">
            <v>0</v>
          </cell>
          <cell r="T951">
            <v>0</v>
          </cell>
          <cell r="U951">
            <v>0</v>
          </cell>
          <cell r="V951">
            <v>0</v>
          </cell>
          <cell r="W951">
            <v>0</v>
          </cell>
          <cell r="X951">
            <v>0</v>
          </cell>
          <cell r="Y951">
            <v>0</v>
          </cell>
        </row>
        <row r="952">
          <cell r="A952" t="str">
            <v/>
          </cell>
          <cell r="B952" t="str">
            <v/>
          </cell>
          <cell r="C952" t="str">
            <v>...</v>
          </cell>
          <cell r="D952" t="str">
            <v/>
          </cell>
          <cell r="E952">
            <v>0</v>
          </cell>
          <cell r="F952">
            <v>0</v>
          </cell>
          <cell r="G952" t="str">
            <v/>
          </cell>
          <cell r="H952" t="str">
            <v/>
          </cell>
          <cell r="I952">
            <v>0</v>
          </cell>
          <cell r="J952" t="str">
            <v/>
          </cell>
          <cell r="M952">
            <v>0</v>
          </cell>
          <cell r="N952">
            <v>0</v>
          </cell>
          <cell r="O952">
            <v>0</v>
          </cell>
          <cell r="P952">
            <v>0</v>
          </cell>
          <cell r="Q952">
            <v>0</v>
          </cell>
          <cell r="R952">
            <v>0</v>
          </cell>
          <cell r="S952">
            <v>0</v>
          </cell>
          <cell r="T952">
            <v>0</v>
          </cell>
          <cell r="U952">
            <v>0</v>
          </cell>
          <cell r="V952">
            <v>0</v>
          </cell>
          <cell r="W952">
            <v>0</v>
          </cell>
          <cell r="X952">
            <v>0</v>
          </cell>
          <cell r="Y952">
            <v>0</v>
          </cell>
        </row>
        <row r="953">
          <cell r="A953" t="str">
            <v/>
          </cell>
          <cell r="B953" t="str">
            <v/>
          </cell>
          <cell r="C953" t="str">
            <v>...</v>
          </cell>
          <cell r="D953" t="str">
            <v/>
          </cell>
          <cell r="E953">
            <v>0</v>
          </cell>
          <cell r="F953">
            <v>0</v>
          </cell>
          <cell r="G953" t="str">
            <v/>
          </cell>
          <cell r="H953" t="str">
            <v/>
          </cell>
          <cell r="I953">
            <v>0</v>
          </cell>
          <cell r="J953" t="str">
            <v/>
          </cell>
          <cell r="M953">
            <v>0</v>
          </cell>
          <cell r="N953">
            <v>0</v>
          </cell>
          <cell r="O953">
            <v>0</v>
          </cell>
          <cell r="P953">
            <v>0</v>
          </cell>
          <cell r="Q953">
            <v>0</v>
          </cell>
          <cell r="R953">
            <v>0</v>
          </cell>
          <cell r="S953">
            <v>0</v>
          </cell>
          <cell r="T953">
            <v>0</v>
          </cell>
          <cell r="U953">
            <v>0</v>
          </cell>
          <cell r="V953">
            <v>0</v>
          </cell>
          <cell r="W953">
            <v>0</v>
          </cell>
          <cell r="X953">
            <v>0</v>
          </cell>
          <cell r="Y953">
            <v>0</v>
          </cell>
        </row>
        <row r="954">
          <cell r="A954" t="str">
            <v/>
          </cell>
          <cell r="B954" t="str">
            <v/>
          </cell>
          <cell r="C954" t="str">
            <v>...</v>
          </cell>
          <cell r="D954" t="str">
            <v/>
          </cell>
          <cell r="E954">
            <v>0</v>
          </cell>
          <cell r="F954">
            <v>0</v>
          </cell>
          <cell r="G954" t="str">
            <v/>
          </cell>
          <cell r="H954" t="str">
            <v/>
          </cell>
          <cell r="I954">
            <v>0</v>
          </cell>
          <cell r="J954" t="str">
            <v/>
          </cell>
          <cell r="M954">
            <v>0</v>
          </cell>
          <cell r="N954">
            <v>0</v>
          </cell>
          <cell r="O954">
            <v>0</v>
          </cell>
          <cell r="P954">
            <v>0</v>
          </cell>
          <cell r="Q954">
            <v>0</v>
          </cell>
          <cell r="R954">
            <v>0</v>
          </cell>
          <cell r="S954">
            <v>0</v>
          </cell>
          <cell r="T954">
            <v>0</v>
          </cell>
          <cell r="U954">
            <v>0</v>
          </cell>
          <cell r="V954">
            <v>0</v>
          </cell>
          <cell r="W954">
            <v>0</v>
          </cell>
          <cell r="X954">
            <v>0</v>
          </cell>
          <cell r="Y954">
            <v>0</v>
          </cell>
        </row>
        <row r="955">
          <cell r="A955" t="str">
            <v/>
          </cell>
          <cell r="B955" t="str">
            <v/>
          </cell>
          <cell r="C955" t="str">
            <v>...</v>
          </cell>
          <cell r="D955" t="str">
            <v/>
          </cell>
          <cell r="E955">
            <v>0</v>
          </cell>
          <cell r="F955">
            <v>0</v>
          </cell>
          <cell r="G955" t="str">
            <v/>
          </cell>
          <cell r="H955" t="str">
            <v/>
          </cell>
          <cell r="I955">
            <v>0</v>
          </cell>
          <cell r="J955" t="str">
            <v/>
          </cell>
          <cell r="M955">
            <v>0</v>
          </cell>
          <cell r="N955">
            <v>0</v>
          </cell>
          <cell r="O955">
            <v>0</v>
          </cell>
          <cell r="P955">
            <v>0</v>
          </cell>
          <cell r="Q955">
            <v>0</v>
          </cell>
          <cell r="R955">
            <v>0</v>
          </cell>
          <cell r="S955">
            <v>0</v>
          </cell>
          <cell r="T955">
            <v>0</v>
          </cell>
          <cell r="U955">
            <v>0</v>
          </cell>
          <cell r="V955">
            <v>0</v>
          </cell>
          <cell r="W955">
            <v>0</v>
          </cell>
          <cell r="X955">
            <v>0</v>
          </cell>
          <cell r="Y955">
            <v>0</v>
          </cell>
        </row>
        <row r="956">
          <cell r="A956" t="str">
            <v/>
          </cell>
          <cell r="B956" t="str">
            <v/>
          </cell>
          <cell r="C956" t="str">
            <v>...</v>
          </cell>
          <cell r="D956" t="str">
            <v/>
          </cell>
          <cell r="E956">
            <v>0</v>
          </cell>
          <cell r="F956">
            <v>0</v>
          </cell>
          <cell r="G956" t="str">
            <v/>
          </cell>
          <cell r="H956" t="str">
            <v/>
          </cell>
          <cell r="I956">
            <v>0</v>
          </cell>
          <cell r="J956" t="str">
            <v/>
          </cell>
          <cell r="M956">
            <v>0</v>
          </cell>
          <cell r="N956">
            <v>0</v>
          </cell>
          <cell r="O956">
            <v>0</v>
          </cell>
          <cell r="P956">
            <v>0</v>
          </cell>
          <cell r="Q956">
            <v>0</v>
          </cell>
          <cell r="R956">
            <v>0</v>
          </cell>
          <cell r="S956">
            <v>0</v>
          </cell>
          <cell r="T956">
            <v>0</v>
          </cell>
          <cell r="U956">
            <v>0</v>
          </cell>
          <cell r="V956">
            <v>0</v>
          </cell>
          <cell r="W956">
            <v>0</v>
          </cell>
          <cell r="X956">
            <v>0</v>
          </cell>
          <cell r="Y956">
            <v>0</v>
          </cell>
        </row>
        <row r="957">
          <cell r="A957" t="str">
            <v/>
          </cell>
          <cell r="B957" t="str">
            <v/>
          </cell>
          <cell r="C957" t="str">
            <v>...</v>
          </cell>
          <cell r="D957" t="str">
            <v/>
          </cell>
          <cell r="E957">
            <v>0</v>
          </cell>
          <cell r="F957">
            <v>0</v>
          </cell>
          <cell r="G957" t="str">
            <v/>
          </cell>
          <cell r="H957" t="str">
            <v/>
          </cell>
          <cell r="I957">
            <v>0</v>
          </cell>
          <cell r="J957" t="str">
            <v/>
          </cell>
          <cell r="M957">
            <v>0</v>
          </cell>
          <cell r="N957">
            <v>0</v>
          </cell>
          <cell r="O957">
            <v>0</v>
          </cell>
          <cell r="P957">
            <v>0</v>
          </cell>
          <cell r="Q957">
            <v>0</v>
          </cell>
          <cell r="R957">
            <v>0</v>
          </cell>
          <cell r="S957">
            <v>0</v>
          </cell>
          <cell r="T957">
            <v>0</v>
          </cell>
          <cell r="U957">
            <v>0</v>
          </cell>
          <cell r="V957">
            <v>0</v>
          </cell>
          <cell r="W957">
            <v>0</v>
          </cell>
          <cell r="X957">
            <v>0</v>
          </cell>
          <cell r="Y957">
            <v>0</v>
          </cell>
        </row>
        <row r="958">
          <cell r="A958" t="str">
            <v/>
          </cell>
          <cell r="B958" t="str">
            <v/>
          </cell>
          <cell r="C958" t="str">
            <v>...</v>
          </cell>
          <cell r="D958" t="str">
            <v/>
          </cell>
          <cell r="E958">
            <v>0</v>
          </cell>
          <cell r="F958">
            <v>0</v>
          </cell>
          <cell r="G958" t="str">
            <v/>
          </cell>
          <cell r="H958" t="str">
            <v/>
          </cell>
          <cell r="I958">
            <v>0</v>
          </cell>
          <cell r="J958" t="str">
            <v/>
          </cell>
          <cell r="M958">
            <v>0</v>
          </cell>
          <cell r="N958">
            <v>0</v>
          </cell>
          <cell r="O958">
            <v>0</v>
          </cell>
          <cell r="P958">
            <v>0</v>
          </cell>
          <cell r="Q958">
            <v>0</v>
          </cell>
          <cell r="R958">
            <v>0</v>
          </cell>
          <cell r="S958">
            <v>0</v>
          </cell>
          <cell r="T958">
            <v>0</v>
          </cell>
          <cell r="U958">
            <v>0</v>
          </cell>
          <cell r="V958">
            <v>0</v>
          </cell>
          <cell r="W958">
            <v>0</v>
          </cell>
          <cell r="X958">
            <v>0</v>
          </cell>
          <cell r="Y958">
            <v>0</v>
          </cell>
        </row>
        <row r="959">
          <cell r="A959" t="str">
            <v/>
          </cell>
          <cell r="B959" t="str">
            <v/>
          </cell>
          <cell r="C959" t="str">
            <v>...</v>
          </cell>
          <cell r="D959" t="str">
            <v/>
          </cell>
          <cell r="E959">
            <v>0</v>
          </cell>
          <cell r="F959">
            <v>0</v>
          </cell>
          <cell r="G959" t="str">
            <v/>
          </cell>
          <cell r="H959" t="str">
            <v/>
          </cell>
          <cell r="I959">
            <v>0</v>
          </cell>
          <cell r="J959" t="str">
            <v/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  <cell r="T959">
            <v>0</v>
          </cell>
          <cell r="U959">
            <v>0</v>
          </cell>
          <cell r="V959">
            <v>0</v>
          </cell>
          <cell r="W959">
            <v>0</v>
          </cell>
          <cell r="X959">
            <v>0</v>
          </cell>
          <cell r="Y959">
            <v>0</v>
          </cell>
        </row>
        <row r="960">
          <cell r="A960" t="str">
            <v/>
          </cell>
          <cell r="B960" t="str">
            <v/>
          </cell>
          <cell r="C960" t="str">
            <v>...</v>
          </cell>
          <cell r="D960" t="str">
            <v/>
          </cell>
          <cell r="E960">
            <v>0</v>
          </cell>
          <cell r="F960">
            <v>0</v>
          </cell>
          <cell r="G960" t="str">
            <v/>
          </cell>
          <cell r="H960" t="str">
            <v/>
          </cell>
          <cell r="I960">
            <v>0</v>
          </cell>
          <cell r="J960" t="str">
            <v/>
          </cell>
          <cell r="M960">
            <v>0</v>
          </cell>
          <cell r="N960">
            <v>0</v>
          </cell>
          <cell r="O960">
            <v>0</v>
          </cell>
          <cell r="P960">
            <v>0</v>
          </cell>
          <cell r="Q960">
            <v>0</v>
          </cell>
          <cell r="R960">
            <v>0</v>
          </cell>
          <cell r="S960">
            <v>0</v>
          </cell>
          <cell r="T960">
            <v>0</v>
          </cell>
          <cell r="U960">
            <v>0</v>
          </cell>
          <cell r="V960">
            <v>0</v>
          </cell>
          <cell r="W960">
            <v>0</v>
          </cell>
          <cell r="X960">
            <v>0</v>
          </cell>
          <cell r="Y960">
            <v>0</v>
          </cell>
        </row>
        <row r="961">
          <cell r="A961" t="str">
            <v/>
          </cell>
          <cell r="B961" t="str">
            <v/>
          </cell>
          <cell r="C961" t="str">
            <v>...</v>
          </cell>
          <cell r="D961" t="str">
            <v/>
          </cell>
          <cell r="E961">
            <v>0</v>
          </cell>
          <cell r="F961">
            <v>0</v>
          </cell>
          <cell r="G961" t="str">
            <v/>
          </cell>
          <cell r="H961" t="str">
            <v/>
          </cell>
          <cell r="I961">
            <v>0</v>
          </cell>
          <cell r="J961" t="str">
            <v/>
          </cell>
          <cell r="M961">
            <v>0</v>
          </cell>
          <cell r="N961">
            <v>0</v>
          </cell>
          <cell r="O961">
            <v>0</v>
          </cell>
          <cell r="P961">
            <v>0</v>
          </cell>
          <cell r="Q961">
            <v>0</v>
          </cell>
          <cell r="R961">
            <v>0</v>
          </cell>
          <cell r="S961">
            <v>0</v>
          </cell>
          <cell r="T961">
            <v>0</v>
          </cell>
          <cell r="U961">
            <v>0</v>
          </cell>
          <cell r="V961">
            <v>0</v>
          </cell>
          <cell r="W961">
            <v>0</v>
          </cell>
          <cell r="X961">
            <v>0</v>
          </cell>
          <cell r="Y961">
            <v>0</v>
          </cell>
        </row>
        <row r="962">
          <cell r="A962" t="str">
            <v/>
          </cell>
          <cell r="B962" t="str">
            <v/>
          </cell>
          <cell r="C962" t="str">
            <v>...</v>
          </cell>
          <cell r="D962" t="str">
            <v/>
          </cell>
          <cell r="E962">
            <v>0</v>
          </cell>
          <cell r="F962">
            <v>0</v>
          </cell>
          <cell r="G962" t="str">
            <v/>
          </cell>
          <cell r="H962" t="str">
            <v/>
          </cell>
          <cell r="I962">
            <v>0</v>
          </cell>
          <cell r="J962" t="str">
            <v/>
          </cell>
          <cell r="M962">
            <v>0</v>
          </cell>
          <cell r="N962">
            <v>0</v>
          </cell>
          <cell r="O962">
            <v>0</v>
          </cell>
          <cell r="P962">
            <v>0</v>
          </cell>
          <cell r="Q962">
            <v>0</v>
          </cell>
          <cell r="R962">
            <v>0</v>
          </cell>
          <cell r="S962">
            <v>0</v>
          </cell>
          <cell r="T962">
            <v>0</v>
          </cell>
          <cell r="U962">
            <v>0</v>
          </cell>
          <cell r="V962">
            <v>0</v>
          </cell>
          <cell r="W962">
            <v>0</v>
          </cell>
          <cell r="X962">
            <v>0</v>
          </cell>
          <cell r="Y962">
            <v>0</v>
          </cell>
        </row>
        <row r="963">
          <cell r="A963" t="str">
            <v/>
          </cell>
          <cell r="B963" t="str">
            <v/>
          </cell>
          <cell r="C963" t="str">
            <v>...</v>
          </cell>
          <cell r="D963" t="str">
            <v/>
          </cell>
          <cell r="E963">
            <v>0</v>
          </cell>
          <cell r="F963">
            <v>0</v>
          </cell>
          <cell r="G963" t="str">
            <v/>
          </cell>
          <cell r="H963" t="str">
            <v/>
          </cell>
          <cell r="I963">
            <v>0</v>
          </cell>
          <cell r="J963" t="str">
            <v/>
          </cell>
          <cell r="M963">
            <v>0</v>
          </cell>
          <cell r="N963">
            <v>0</v>
          </cell>
          <cell r="O963">
            <v>0</v>
          </cell>
          <cell r="P963">
            <v>0</v>
          </cell>
          <cell r="Q963">
            <v>0</v>
          </cell>
          <cell r="R963">
            <v>0</v>
          </cell>
          <cell r="S963">
            <v>0</v>
          </cell>
          <cell r="T963">
            <v>0</v>
          </cell>
          <cell r="U963">
            <v>0</v>
          </cell>
          <cell r="V963">
            <v>0</v>
          </cell>
          <cell r="W963">
            <v>0</v>
          </cell>
          <cell r="X963">
            <v>0</v>
          </cell>
          <cell r="Y963">
            <v>0</v>
          </cell>
        </row>
        <row r="964">
          <cell r="A964" t="str">
            <v/>
          </cell>
          <cell r="B964" t="str">
            <v/>
          </cell>
          <cell r="C964" t="str">
            <v>...</v>
          </cell>
          <cell r="D964" t="str">
            <v/>
          </cell>
          <cell r="E964">
            <v>0</v>
          </cell>
          <cell r="F964">
            <v>0</v>
          </cell>
          <cell r="G964" t="str">
            <v/>
          </cell>
          <cell r="H964" t="str">
            <v/>
          </cell>
          <cell r="I964">
            <v>0</v>
          </cell>
          <cell r="J964" t="str">
            <v/>
          </cell>
          <cell r="M964">
            <v>0</v>
          </cell>
          <cell r="N964">
            <v>0</v>
          </cell>
          <cell r="O964">
            <v>0</v>
          </cell>
          <cell r="P964">
            <v>0</v>
          </cell>
          <cell r="Q964">
            <v>0</v>
          </cell>
          <cell r="R964">
            <v>0</v>
          </cell>
          <cell r="S964">
            <v>0</v>
          </cell>
          <cell r="T964">
            <v>0</v>
          </cell>
          <cell r="U964">
            <v>0</v>
          </cell>
          <cell r="V964">
            <v>0</v>
          </cell>
          <cell r="W964">
            <v>0</v>
          </cell>
          <cell r="X964">
            <v>0</v>
          </cell>
          <cell r="Y964">
            <v>0</v>
          </cell>
        </row>
        <row r="965">
          <cell r="A965" t="str">
            <v/>
          </cell>
          <cell r="B965" t="str">
            <v/>
          </cell>
          <cell r="C965" t="str">
            <v>...</v>
          </cell>
          <cell r="D965" t="str">
            <v/>
          </cell>
          <cell r="E965">
            <v>0</v>
          </cell>
          <cell r="F965">
            <v>0</v>
          </cell>
          <cell r="G965" t="str">
            <v/>
          </cell>
          <cell r="H965" t="str">
            <v/>
          </cell>
          <cell r="I965">
            <v>0</v>
          </cell>
          <cell r="J965" t="str">
            <v/>
          </cell>
          <cell r="M965">
            <v>0</v>
          </cell>
          <cell r="N965">
            <v>0</v>
          </cell>
          <cell r="O965">
            <v>0</v>
          </cell>
          <cell r="P965">
            <v>0</v>
          </cell>
          <cell r="Q965">
            <v>0</v>
          </cell>
          <cell r="R965">
            <v>0</v>
          </cell>
          <cell r="S965">
            <v>0</v>
          </cell>
          <cell r="T965">
            <v>0</v>
          </cell>
          <cell r="U965">
            <v>0</v>
          </cell>
          <cell r="V965">
            <v>0</v>
          </cell>
          <cell r="W965">
            <v>0</v>
          </cell>
          <cell r="X965">
            <v>0</v>
          </cell>
          <cell r="Y965">
            <v>0</v>
          </cell>
        </row>
        <row r="966">
          <cell r="A966" t="str">
            <v/>
          </cell>
          <cell r="B966" t="str">
            <v/>
          </cell>
          <cell r="C966" t="str">
            <v>...</v>
          </cell>
          <cell r="D966" t="str">
            <v/>
          </cell>
          <cell r="E966">
            <v>0</v>
          </cell>
          <cell r="F966">
            <v>0</v>
          </cell>
          <cell r="G966" t="str">
            <v/>
          </cell>
          <cell r="H966" t="str">
            <v/>
          </cell>
          <cell r="I966">
            <v>0</v>
          </cell>
          <cell r="J966" t="str">
            <v/>
          </cell>
          <cell r="M966">
            <v>0</v>
          </cell>
          <cell r="N966">
            <v>0</v>
          </cell>
          <cell r="O966">
            <v>0</v>
          </cell>
          <cell r="P966">
            <v>0</v>
          </cell>
          <cell r="Q966">
            <v>0</v>
          </cell>
          <cell r="R966">
            <v>0</v>
          </cell>
          <cell r="S966">
            <v>0</v>
          </cell>
          <cell r="T966">
            <v>0</v>
          </cell>
          <cell r="U966">
            <v>0</v>
          </cell>
          <cell r="V966">
            <v>0</v>
          </cell>
          <cell r="W966">
            <v>0</v>
          </cell>
          <cell r="X966">
            <v>0</v>
          </cell>
          <cell r="Y966">
            <v>0</v>
          </cell>
        </row>
        <row r="967">
          <cell r="A967" t="str">
            <v/>
          </cell>
          <cell r="B967" t="str">
            <v/>
          </cell>
          <cell r="C967" t="str">
            <v>...</v>
          </cell>
          <cell r="D967" t="str">
            <v/>
          </cell>
          <cell r="E967">
            <v>0</v>
          </cell>
          <cell r="F967">
            <v>0</v>
          </cell>
          <cell r="G967" t="str">
            <v/>
          </cell>
          <cell r="H967" t="str">
            <v/>
          </cell>
          <cell r="I967">
            <v>0</v>
          </cell>
          <cell r="J967" t="str">
            <v/>
          </cell>
          <cell r="M967">
            <v>0</v>
          </cell>
          <cell r="N967">
            <v>0</v>
          </cell>
          <cell r="O967">
            <v>0</v>
          </cell>
          <cell r="P967">
            <v>0</v>
          </cell>
          <cell r="Q967">
            <v>0</v>
          </cell>
          <cell r="R967">
            <v>0</v>
          </cell>
          <cell r="S967">
            <v>0</v>
          </cell>
          <cell r="T967">
            <v>0</v>
          </cell>
          <cell r="U967">
            <v>0</v>
          </cell>
          <cell r="V967">
            <v>0</v>
          </cell>
          <cell r="W967">
            <v>0</v>
          </cell>
          <cell r="X967">
            <v>0</v>
          </cell>
          <cell r="Y967">
            <v>0</v>
          </cell>
        </row>
        <row r="968">
          <cell r="A968" t="str">
            <v/>
          </cell>
          <cell r="B968" t="str">
            <v/>
          </cell>
          <cell r="C968" t="str">
            <v>...</v>
          </cell>
          <cell r="D968" t="str">
            <v/>
          </cell>
          <cell r="E968">
            <v>0</v>
          </cell>
          <cell r="F968">
            <v>0</v>
          </cell>
          <cell r="G968" t="str">
            <v/>
          </cell>
          <cell r="H968" t="str">
            <v/>
          </cell>
          <cell r="I968">
            <v>0</v>
          </cell>
          <cell r="J968" t="str">
            <v/>
          </cell>
          <cell r="M968">
            <v>0</v>
          </cell>
          <cell r="N968">
            <v>0</v>
          </cell>
          <cell r="O968">
            <v>0</v>
          </cell>
          <cell r="P968">
            <v>0</v>
          </cell>
          <cell r="Q968">
            <v>0</v>
          </cell>
          <cell r="R968">
            <v>0</v>
          </cell>
          <cell r="S968">
            <v>0</v>
          </cell>
          <cell r="T968">
            <v>0</v>
          </cell>
          <cell r="U968">
            <v>0</v>
          </cell>
          <cell r="V968">
            <v>0</v>
          </cell>
          <cell r="W968">
            <v>0</v>
          </cell>
          <cell r="X968">
            <v>0</v>
          </cell>
          <cell r="Y968">
            <v>0</v>
          </cell>
        </row>
        <row r="969">
          <cell r="A969" t="str">
            <v/>
          </cell>
          <cell r="B969" t="str">
            <v/>
          </cell>
          <cell r="C969" t="str">
            <v>...</v>
          </cell>
          <cell r="D969" t="str">
            <v/>
          </cell>
          <cell r="E969">
            <v>0</v>
          </cell>
          <cell r="F969">
            <v>0</v>
          </cell>
          <cell r="G969" t="str">
            <v/>
          </cell>
          <cell r="H969" t="str">
            <v/>
          </cell>
          <cell r="I969">
            <v>0</v>
          </cell>
          <cell r="J969" t="str">
            <v/>
          </cell>
          <cell r="M969">
            <v>0</v>
          </cell>
          <cell r="N969">
            <v>0</v>
          </cell>
          <cell r="O969">
            <v>0</v>
          </cell>
          <cell r="P969">
            <v>0</v>
          </cell>
          <cell r="Q969">
            <v>0</v>
          </cell>
          <cell r="R969">
            <v>0</v>
          </cell>
          <cell r="S969">
            <v>0</v>
          </cell>
          <cell r="T969">
            <v>0</v>
          </cell>
          <cell r="U969">
            <v>0</v>
          </cell>
          <cell r="V969">
            <v>0</v>
          </cell>
          <cell r="W969">
            <v>0</v>
          </cell>
          <cell r="X969">
            <v>0</v>
          </cell>
          <cell r="Y969">
            <v>0</v>
          </cell>
        </row>
        <row r="970">
          <cell r="A970" t="str">
            <v/>
          </cell>
          <cell r="B970" t="str">
            <v/>
          </cell>
          <cell r="C970" t="str">
            <v>...</v>
          </cell>
          <cell r="D970" t="str">
            <v/>
          </cell>
          <cell r="E970">
            <v>0</v>
          </cell>
          <cell r="F970">
            <v>0</v>
          </cell>
          <cell r="G970" t="str">
            <v/>
          </cell>
          <cell r="H970" t="str">
            <v/>
          </cell>
          <cell r="I970">
            <v>0</v>
          </cell>
          <cell r="J970" t="str">
            <v/>
          </cell>
          <cell r="M970">
            <v>0</v>
          </cell>
          <cell r="N970">
            <v>0</v>
          </cell>
          <cell r="O970">
            <v>0</v>
          </cell>
          <cell r="P970">
            <v>0</v>
          </cell>
          <cell r="Q970">
            <v>0</v>
          </cell>
          <cell r="R970">
            <v>0</v>
          </cell>
          <cell r="S970">
            <v>0</v>
          </cell>
          <cell r="T970">
            <v>0</v>
          </cell>
          <cell r="U970">
            <v>0</v>
          </cell>
          <cell r="V970">
            <v>0</v>
          </cell>
          <cell r="W970">
            <v>0</v>
          </cell>
          <cell r="X970">
            <v>0</v>
          </cell>
          <cell r="Y970">
            <v>0</v>
          </cell>
        </row>
        <row r="971">
          <cell r="A971" t="str">
            <v/>
          </cell>
          <cell r="B971" t="str">
            <v/>
          </cell>
          <cell r="C971" t="str">
            <v>...</v>
          </cell>
          <cell r="D971" t="str">
            <v/>
          </cell>
          <cell r="E971">
            <v>0</v>
          </cell>
          <cell r="F971">
            <v>0</v>
          </cell>
          <cell r="G971" t="str">
            <v/>
          </cell>
          <cell r="H971" t="str">
            <v/>
          </cell>
          <cell r="I971">
            <v>0</v>
          </cell>
          <cell r="J971" t="str">
            <v/>
          </cell>
          <cell r="M971">
            <v>0</v>
          </cell>
          <cell r="N971">
            <v>0</v>
          </cell>
          <cell r="O971">
            <v>0</v>
          </cell>
          <cell r="P971">
            <v>0</v>
          </cell>
          <cell r="Q971">
            <v>0</v>
          </cell>
          <cell r="R971">
            <v>0</v>
          </cell>
          <cell r="S971">
            <v>0</v>
          </cell>
          <cell r="T971">
            <v>0</v>
          </cell>
          <cell r="U971">
            <v>0</v>
          </cell>
          <cell r="V971">
            <v>0</v>
          </cell>
          <cell r="W971">
            <v>0</v>
          </cell>
          <cell r="X971">
            <v>0</v>
          </cell>
          <cell r="Y971">
            <v>0</v>
          </cell>
        </row>
        <row r="972">
          <cell r="A972" t="str">
            <v/>
          </cell>
          <cell r="B972" t="str">
            <v/>
          </cell>
          <cell r="C972" t="str">
            <v>...</v>
          </cell>
          <cell r="D972" t="str">
            <v/>
          </cell>
          <cell r="E972">
            <v>0</v>
          </cell>
          <cell r="F972">
            <v>0</v>
          </cell>
          <cell r="G972" t="str">
            <v/>
          </cell>
          <cell r="H972" t="str">
            <v/>
          </cell>
          <cell r="I972">
            <v>0</v>
          </cell>
          <cell r="J972" t="str">
            <v/>
          </cell>
          <cell r="M972">
            <v>0</v>
          </cell>
          <cell r="N972">
            <v>0</v>
          </cell>
          <cell r="O972">
            <v>0</v>
          </cell>
          <cell r="P972">
            <v>0</v>
          </cell>
          <cell r="Q972">
            <v>0</v>
          </cell>
          <cell r="R972">
            <v>0</v>
          </cell>
          <cell r="S972">
            <v>0</v>
          </cell>
          <cell r="T972">
            <v>0</v>
          </cell>
          <cell r="U972">
            <v>0</v>
          </cell>
          <cell r="V972">
            <v>0</v>
          </cell>
          <cell r="W972">
            <v>0</v>
          </cell>
          <cell r="X972">
            <v>0</v>
          </cell>
          <cell r="Y972">
            <v>0</v>
          </cell>
        </row>
        <row r="973">
          <cell r="A973" t="str">
            <v/>
          </cell>
          <cell r="B973" t="str">
            <v/>
          </cell>
          <cell r="C973" t="str">
            <v>...</v>
          </cell>
          <cell r="D973" t="str">
            <v/>
          </cell>
          <cell r="E973">
            <v>0</v>
          </cell>
          <cell r="F973">
            <v>0</v>
          </cell>
          <cell r="G973" t="str">
            <v/>
          </cell>
          <cell r="H973" t="str">
            <v/>
          </cell>
          <cell r="I973">
            <v>0</v>
          </cell>
          <cell r="J973" t="str">
            <v/>
          </cell>
          <cell r="M973">
            <v>0</v>
          </cell>
          <cell r="N973">
            <v>0</v>
          </cell>
          <cell r="O973">
            <v>0</v>
          </cell>
          <cell r="P973">
            <v>0</v>
          </cell>
          <cell r="Q973">
            <v>0</v>
          </cell>
          <cell r="R973">
            <v>0</v>
          </cell>
          <cell r="S973">
            <v>0</v>
          </cell>
          <cell r="T973">
            <v>0</v>
          </cell>
          <cell r="U973">
            <v>0</v>
          </cell>
          <cell r="V973">
            <v>0</v>
          </cell>
          <cell r="W973">
            <v>0</v>
          </cell>
          <cell r="X973">
            <v>0</v>
          </cell>
          <cell r="Y973">
            <v>0</v>
          </cell>
        </row>
        <row r="974">
          <cell r="A974" t="str">
            <v/>
          </cell>
          <cell r="B974" t="str">
            <v/>
          </cell>
          <cell r="C974" t="str">
            <v>...</v>
          </cell>
          <cell r="D974" t="str">
            <v/>
          </cell>
          <cell r="E974">
            <v>0</v>
          </cell>
          <cell r="F974">
            <v>0</v>
          </cell>
          <cell r="G974" t="str">
            <v/>
          </cell>
          <cell r="H974" t="str">
            <v/>
          </cell>
          <cell r="I974">
            <v>0</v>
          </cell>
          <cell r="J974" t="str">
            <v/>
          </cell>
          <cell r="M974">
            <v>0</v>
          </cell>
          <cell r="N974">
            <v>0</v>
          </cell>
          <cell r="O974">
            <v>0</v>
          </cell>
          <cell r="P974">
            <v>0</v>
          </cell>
          <cell r="Q974">
            <v>0</v>
          </cell>
          <cell r="R974">
            <v>0</v>
          </cell>
          <cell r="S974">
            <v>0</v>
          </cell>
          <cell r="T974">
            <v>0</v>
          </cell>
          <cell r="U974">
            <v>0</v>
          </cell>
          <cell r="V974">
            <v>0</v>
          </cell>
          <cell r="W974">
            <v>0</v>
          </cell>
          <cell r="X974">
            <v>0</v>
          </cell>
          <cell r="Y974">
            <v>0</v>
          </cell>
        </row>
        <row r="975">
          <cell r="A975" t="str">
            <v/>
          </cell>
          <cell r="B975" t="str">
            <v/>
          </cell>
          <cell r="C975" t="str">
            <v>...</v>
          </cell>
          <cell r="D975" t="str">
            <v/>
          </cell>
          <cell r="E975">
            <v>0</v>
          </cell>
          <cell r="F975">
            <v>0</v>
          </cell>
          <cell r="G975" t="str">
            <v/>
          </cell>
          <cell r="H975" t="str">
            <v/>
          </cell>
          <cell r="I975">
            <v>0</v>
          </cell>
          <cell r="J975" t="str">
            <v/>
          </cell>
          <cell r="M975">
            <v>0</v>
          </cell>
          <cell r="N975">
            <v>0</v>
          </cell>
          <cell r="O975">
            <v>0</v>
          </cell>
          <cell r="P975">
            <v>0</v>
          </cell>
          <cell r="Q975">
            <v>0</v>
          </cell>
          <cell r="R975">
            <v>0</v>
          </cell>
          <cell r="S975">
            <v>0</v>
          </cell>
          <cell r="T975">
            <v>0</v>
          </cell>
          <cell r="U975">
            <v>0</v>
          </cell>
          <cell r="V975">
            <v>0</v>
          </cell>
          <cell r="W975">
            <v>0</v>
          </cell>
          <cell r="X975">
            <v>0</v>
          </cell>
          <cell r="Y975">
            <v>0</v>
          </cell>
        </row>
        <row r="976">
          <cell r="A976" t="str">
            <v/>
          </cell>
          <cell r="B976" t="str">
            <v/>
          </cell>
          <cell r="C976" t="str">
            <v>...</v>
          </cell>
          <cell r="D976" t="str">
            <v/>
          </cell>
          <cell r="E976">
            <v>0</v>
          </cell>
          <cell r="F976">
            <v>0</v>
          </cell>
          <cell r="G976" t="str">
            <v/>
          </cell>
          <cell r="H976" t="str">
            <v/>
          </cell>
          <cell r="I976">
            <v>0</v>
          </cell>
          <cell r="J976" t="str">
            <v/>
          </cell>
          <cell r="M976">
            <v>0</v>
          </cell>
          <cell r="N976">
            <v>0</v>
          </cell>
          <cell r="O976">
            <v>0</v>
          </cell>
          <cell r="P976">
            <v>0</v>
          </cell>
          <cell r="Q976">
            <v>0</v>
          </cell>
          <cell r="R976">
            <v>0</v>
          </cell>
          <cell r="S976">
            <v>0</v>
          </cell>
          <cell r="T976">
            <v>0</v>
          </cell>
          <cell r="U976">
            <v>0</v>
          </cell>
          <cell r="V976">
            <v>0</v>
          </cell>
          <cell r="W976">
            <v>0</v>
          </cell>
          <cell r="X976">
            <v>0</v>
          </cell>
          <cell r="Y976">
            <v>0</v>
          </cell>
        </row>
        <row r="977">
          <cell r="A977" t="str">
            <v/>
          </cell>
          <cell r="B977" t="str">
            <v/>
          </cell>
          <cell r="C977" t="str">
            <v>...</v>
          </cell>
          <cell r="D977" t="str">
            <v/>
          </cell>
          <cell r="E977">
            <v>0</v>
          </cell>
          <cell r="F977">
            <v>0</v>
          </cell>
          <cell r="G977" t="str">
            <v/>
          </cell>
          <cell r="H977" t="str">
            <v/>
          </cell>
          <cell r="I977">
            <v>0</v>
          </cell>
          <cell r="J977" t="str">
            <v/>
          </cell>
          <cell r="M977">
            <v>0</v>
          </cell>
          <cell r="N977">
            <v>0</v>
          </cell>
          <cell r="O977">
            <v>0</v>
          </cell>
          <cell r="P977">
            <v>0</v>
          </cell>
          <cell r="Q977">
            <v>0</v>
          </cell>
          <cell r="R977">
            <v>0</v>
          </cell>
          <cell r="S977">
            <v>0</v>
          </cell>
          <cell r="T977">
            <v>0</v>
          </cell>
          <cell r="U977">
            <v>0</v>
          </cell>
          <cell r="V977">
            <v>0</v>
          </cell>
          <cell r="W977">
            <v>0</v>
          </cell>
          <cell r="X977">
            <v>0</v>
          </cell>
          <cell r="Y977">
            <v>0</v>
          </cell>
        </row>
        <row r="978">
          <cell r="A978" t="str">
            <v/>
          </cell>
          <cell r="B978" t="str">
            <v/>
          </cell>
          <cell r="C978" t="str">
            <v>...</v>
          </cell>
          <cell r="D978" t="str">
            <v/>
          </cell>
          <cell r="E978">
            <v>0</v>
          </cell>
          <cell r="F978">
            <v>0</v>
          </cell>
          <cell r="G978" t="str">
            <v/>
          </cell>
          <cell r="H978" t="str">
            <v/>
          </cell>
          <cell r="I978">
            <v>0</v>
          </cell>
          <cell r="J978" t="str">
            <v/>
          </cell>
          <cell r="M978">
            <v>0</v>
          </cell>
          <cell r="N978">
            <v>0</v>
          </cell>
          <cell r="O978">
            <v>0</v>
          </cell>
          <cell r="P978">
            <v>0</v>
          </cell>
          <cell r="Q978">
            <v>0</v>
          </cell>
          <cell r="R978">
            <v>0</v>
          </cell>
          <cell r="S978">
            <v>0</v>
          </cell>
          <cell r="T978">
            <v>0</v>
          </cell>
          <cell r="U978">
            <v>0</v>
          </cell>
          <cell r="V978">
            <v>0</v>
          </cell>
          <cell r="W978">
            <v>0</v>
          </cell>
          <cell r="X978">
            <v>0</v>
          </cell>
          <cell r="Y978">
            <v>0</v>
          </cell>
        </row>
        <row r="979">
          <cell r="A979" t="str">
            <v/>
          </cell>
          <cell r="B979" t="str">
            <v/>
          </cell>
          <cell r="C979" t="str">
            <v>...</v>
          </cell>
          <cell r="D979" t="str">
            <v/>
          </cell>
          <cell r="E979">
            <v>0</v>
          </cell>
          <cell r="F979">
            <v>0</v>
          </cell>
          <cell r="G979" t="str">
            <v/>
          </cell>
          <cell r="H979" t="str">
            <v/>
          </cell>
          <cell r="I979">
            <v>0</v>
          </cell>
          <cell r="J979" t="str">
            <v/>
          </cell>
          <cell r="M979">
            <v>0</v>
          </cell>
          <cell r="N979">
            <v>0</v>
          </cell>
          <cell r="O979">
            <v>0</v>
          </cell>
          <cell r="P979">
            <v>0</v>
          </cell>
          <cell r="Q979">
            <v>0</v>
          </cell>
          <cell r="R979">
            <v>0</v>
          </cell>
          <cell r="S979">
            <v>0</v>
          </cell>
          <cell r="T979">
            <v>0</v>
          </cell>
          <cell r="U979">
            <v>0</v>
          </cell>
          <cell r="V979">
            <v>0</v>
          </cell>
          <cell r="W979">
            <v>0</v>
          </cell>
          <cell r="X979">
            <v>0</v>
          </cell>
          <cell r="Y979">
            <v>0</v>
          </cell>
        </row>
        <row r="980">
          <cell r="A980" t="str">
            <v/>
          </cell>
          <cell r="B980" t="str">
            <v/>
          </cell>
          <cell r="C980" t="str">
            <v>...</v>
          </cell>
          <cell r="D980" t="str">
            <v/>
          </cell>
          <cell r="E980">
            <v>0</v>
          </cell>
          <cell r="F980">
            <v>0</v>
          </cell>
          <cell r="G980" t="str">
            <v/>
          </cell>
          <cell r="H980" t="str">
            <v/>
          </cell>
          <cell r="I980">
            <v>0</v>
          </cell>
          <cell r="J980" t="str">
            <v/>
          </cell>
          <cell r="M980">
            <v>0</v>
          </cell>
          <cell r="N980">
            <v>0</v>
          </cell>
          <cell r="O980">
            <v>0</v>
          </cell>
          <cell r="P980">
            <v>0</v>
          </cell>
          <cell r="Q980">
            <v>0</v>
          </cell>
          <cell r="R980">
            <v>0</v>
          </cell>
          <cell r="S980">
            <v>0</v>
          </cell>
          <cell r="T980">
            <v>0</v>
          </cell>
          <cell r="U980">
            <v>0</v>
          </cell>
          <cell r="V980">
            <v>0</v>
          </cell>
          <cell r="W980">
            <v>0</v>
          </cell>
          <cell r="X980">
            <v>0</v>
          </cell>
          <cell r="Y980">
            <v>0</v>
          </cell>
        </row>
        <row r="981">
          <cell r="A981" t="str">
            <v/>
          </cell>
          <cell r="B981" t="str">
            <v/>
          </cell>
          <cell r="C981" t="str">
            <v>...</v>
          </cell>
          <cell r="D981" t="str">
            <v/>
          </cell>
          <cell r="E981">
            <v>0</v>
          </cell>
          <cell r="F981">
            <v>0</v>
          </cell>
          <cell r="G981" t="str">
            <v/>
          </cell>
          <cell r="H981" t="str">
            <v/>
          </cell>
          <cell r="I981">
            <v>0</v>
          </cell>
          <cell r="J981" t="str">
            <v/>
          </cell>
          <cell r="M981">
            <v>0</v>
          </cell>
          <cell r="N981">
            <v>0</v>
          </cell>
          <cell r="O981">
            <v>0</v>
          </cell>
          <cell r="P981">
            <v>0</v>
          </cell>
          <cell r="Q981">
            <v>0</v>
          </cell>
          <cell r="R981">
            <v>0</v>
          </cell>
          <cell r="S981">
            <v>0</v>
          </cell>
          <cell r="T981">
            <v>0</v>
          </cell>
          <cell r="U981">
            <v>0</v>
          </cell>
          <cell r="V981">
            <v>0</v>
          </cell>
          <cell r="W981">
            <v>0</v>
          </cell>
          <cell r="X981">
            <v>0</v>
          </cell>
          <cell r="Y981">
            <v>0</v>
          </cell>
        </row>
        <row r="982">
          <cell r="A982" t="str">
            <v/>
          </cell>
          <cell r="B982" t="str">
            <v/>
          </cell>
          <cell r="C982" t="str">
            <v>...</v>
          </cell>
          <cell r="D982" t="str">
            <v/>
          </cell>
          <cell r="E982">
            <v>0</v>
          </cell>
          <cell r="F982">
            <v>0</v>
          </cell>
          <cell r="G982" t="str">
            <v/>
          </cell>
          <cell r="H982" t="str">
            <v/>
          </cell>
          <cell r="I982">
            <v>0</v>
          </cell>
          <cell r="J982" t="str">
            <v/>
          </cell>
          <cell r="M982">
            <v>0</v>
          </cell>
          <cell r="N982">
            <v>0</v>
          </cell>
          <cell r="O982">
            <v>0</v>
          </cell>
          <cell r="P982">
            <v>0</v>
          </cell>
          <cell r="Q982">
            <v>0</v>
          </cell>
          <cell r="R982">
            <v>0</v>
          </cell>
          <cell r="S982">
            <v>0</v>
          </cell>
          <cell r="T982">
            <v>0</v>
          </cell>
          <cell r="U982">
            <v>0</v>
          </cell>
          <cell r="V982">
            <v>0</v>
          </cell>
          <cell r="W982">
            <v>0</v>
          </cell>
          <cell r="X982">
            <v>0</v>
          </cell>
          <cell r="Y982">
            <v>0</v>
          </cell>
        </row>
        <row r="983">
          <cell r="A983" t="str">
            <v/>
          </cell>
          <cell r="B983" t="str">
            <v/>
          </cell>
          <cell r="C983" t="str">
            <v>...</v>
          </cell>
          <cell r="D983" t="str">
            <v/>
          </cell>
          <cell r="E983">
            <v>0</v>
          </cell>
          <cell r="F983">
            <v>0</v>
          </cell>
          <cell r="G983" t="str">
            <v/>
          </cell>
          <cell r="H983" t="str">
            <v/>
          </cell>
          <cell r="I983">
            <v>0</v>
          </cell>
          <cell r="J983" t="str">
            <v/>
          </cell>
          <cell r="M983">
            <v>0</v>
          </cell>
          <cell r="N983">
            <v>0</v>
          </cell>
          <cell r="O983">
            <v>0</v>
          </cell>
          <cell r="P983">
            <v>0</v>
          </cell>
          <cell r="Q983">
            <v>0</v>
          </cell>
          <cell r="R983">
            <v>0</v>
          </cell>
          <cell r="S983">
            <v>0</v>
          </cell>
          <cell r="T983">
            <v>0</v>
          </cell>
          <cell r="U983">
            <v>0</v>
          </cell>
          <cell r="V983">
            <v>0</v>
          </cell>
          <cell r="W983">
            <v>0</v>
          </cell>
          <cell r="X983">
            <v>0</v>
          </cell>
          <cell r="Y983">
            <v>0</v>
          </cell>
        </row>
        <row r="984">
          <cell r="A984" t="str">
            <v/>
          </cell>
          <cell r="B984" t="str">
            <v/>
          </cell>
          <cell r="C984" t="str">
            <v>...</v>
          </cell>
          <cell r="D984" t="str">
            <v/>
          </cell>
          <cell r="E984">
            <v>0</v>
          </cell>
          <cell r="F984">
            <v>0</v>
          </cell>
          <cell r="G984" t="str">
            <v/>
          </cell>
          <cell r="H984" t="str">
            <v/>
          </cell>
          <cell r="I984">
            <v>0</v>
          </cell>
          <cell r="J984" t="str">
            <v/>
          </cell>
          <cell r="M984">
            <v>0</v>
          </cell>
          <cell r="N984">
            <v>0</v>
          </cell>
          <cell r="O984">
            <v>0</v>
          </cell>
          <cell r="P984">
            <v>0</v>
          </cell>
          <cell r="Q984">
            <v>0</v>
          </cell>
          <cell r="R984">
            <v>0</v>
          </cell>
          <cell r="S984">
            <v>0</v>
          </cell>
          <cell r="T984">
            <v>0</v>
          </cell>
          <cell r="U984">
            <v>0</v>
          </cell>
          <cell r="V984">
            <v>0</v>
          </cell>
          <cell r="W984">
            <v>0</v>
          </cell>
          <cell r="X984">
            <v>0</v>
          </cell>
          <cell r="Y984">
            <v>0</v>
          </cell>
        </row>
        <row r="985">
          <cell r="A985" t="str">
            <v/>
          </cell>
          <cell r="B985" t="str">
            <v/>
          </cell>
          <cell r="C985" t="str">
            <v>...</v>
          </cell>
          <cell r="D985" t="str">
            <v/>
          </cell>
          <cell r="E985">
            <v>0</v>
          </cell>
          <cell r="F985">
            <v>0</v>
          </cell>
          <cell r="G985" t="str">
            <v/>
          </cell>
          <cell r="H985" t="str">
            <v/>
          </cell>
          <cell r="I985">
            <v>0</v>
          </cell>
          <cell r="J985" t="str">
            <v/>
          </cell>
          <cell r="M985">
            <v>0</v>
          </cell>
          <cell r="N985">
            <v>0</v>
          </cell>
          <cell r="O985">
            <v>0</v>
          </cell>
          <cell r="P985">
            <v>0</v>
          </cell>
          <cell r="Q985">
            <v>0</v>
          </cell>
          <cell r="R985">
            <v>0</v>
          </cell>
          <cell r="S985">
            <v>0</v>
          </cell>
          <cell r="T985">
            <v>0</v>
          </cell>
          <cell r="U985">
            <v>0</v>
          </cell>
          <cell r="V985">
            <v>0</v>
          </cell>
          <cell r="W985">
            <v>0</v>
          </cell>
          <cell r="X985">
            <v>0</v>
          </cell>
          <cell r="Y985">
            <v>0</v>
          </cell>
        </row>
        <row r="986">
          <cell r="A986" t="str">
            <v/>
          </cell>
          <cell r="B986" t="str">
            <v/>
          </cell>
          <cell r="C986" t="str">
            <v>...</v>
          </cell>
          <cell r="D986" t="str">
            <v/>
          </cell>
          <cell r="E986">
            <v>0</v>
          </cell>
          <cell r="F986">
            <v>0</v>
          </cell>
          <cell r="G986" t="str">
            <v/>
          </cell>
          <cell r="H986" t="str">
            <v/>
          </cell>
          <cell r="I986">
            <v>0</v>
          </cell>
          <cell r="J986" t="str">
            <v/>
          </cell>
          <cell r="M986">
            <v>0</v>
          </cell>
          <cell r="N986">
            <v>0</v>
          </cell>
          <cell r="O986">
            <v>0</v>
          </cell>
          <cell r="P986">
            <v>0</v>
          </cell>
          <cell r="Q986">
            <v>0</v>
          </cell>
          <cell r="R986">
            <v>0</v>
          </cell>
          <cell r="S986">
            <v>0</v>
          </cell>
          <cell r="T986">
            <v>0</v>
          </cell>
          <cell r="U986">
            <v>0</v>
          </cell>
          <cell r="V986">
            <v>0</v>
          </cell>
          <cell r="W986">
            <v>0</v>
          </cell>
          <cell r="X986">
            <v>0</v>
          </cell>
          <cell r="Y986">
            <v>0</v>
          </cell>
        </row>
        <row r="987">
          <cell r="A987" t="str">
            <v/>
          </cell>
          <cell r="B987" t="str">
            <v/>
          </cell>
          <cell r="C987" t="str">
            <v>...</v>
          </cell>
          <cell r="D987" t="str">
            <v/>
          </cell>
          <cell r="E987">
            <v>0</v>
          </cell>
          <cell r="F987">
            <v>0</v>
          </cell>
          <cell r="G987" t="str">
            <v/>
          </cell>
          <cell r="H987" t="str">
            <v/>
          </cell>
          <cell r="I987">
            <v>0</v>
          </cell>
          <cell r="J987" t="str">
            <v/>
          </cell>
          <cell r="M987">
            <v>0</v>
          </cell>
          <cell r="N987">
            <v>0</v>
          </cell>
          <cell r="O987">
            <v>0</v>
          </cell>
          <cell r="P987">
            <v>0</v>
          </cell>
          <cell r="Q987">
            <v>0</v>
          </cell>
          <cell r="R987">
            <v>0</v>
          </cell>
          <cell r="S987">
            <v>0</v>
          </cell>
          <cell r="T987">
            <v>0</v>
          </cell>
          <cell r="U987">
            <v>0</v>
          </cell>
          <cell r="V987">
            <v>0</v>
          </cell>
          <cell r="W987">
            <v>0</v>
          </cell>
          <cell r="X987">
            <v>0</v>
          </cell>
          <cell r="Y987">
            <v>0</v>
          </cell>
        </row>
        <row r="988">
          <cell r="A988" t="str">
            <v/>
          </cell>
          <cell r="B988" t="str">
            <v/>
          </cell>
          <cell r="C988" t="str">
            <v>...</v>
          </cell>
          <cell r="D988" t="str">
            <v/>
          </cell>
          <cell r="E988">
            <v>0</v>
          </cell>
          <cell r="F988">
            <v>0</v>
          </cell>
          <cell r="G988" t="str">
            <v/>
          </cell>
          <cell r="H988" t="str">
            <v/>
          </cell>
          <cell r="I988">
            <v>0</v>
          </cell>
          <cell r="J988" t="str">
            <v/>
          </cell>
          <cell r="M988">
            <v>0</v>
          </cell>
          <cell r="N988">
            <v>0</v>
          </cell>
          <cell r="O988">
            <v>0</v>
          </cell>
          <cell r="P988">
            <v>0</v>
          </cell>
          <cell r="Q988">
            <v>0</v>
          </cell>
          <cell r="R988">
            <v>0</v>
          </cell>
          <cell r="S988">
            <v>0</v>
          </cell>
          <cell r="T988">
            <v>0</v>
          </cell>
          <cell r="U988">
            <v>0</v>
          </cell>
          <cell r="V988">
            <v>0</v>
          </cell>
          <cell r="W988">
            <v>0</v>
          </cell>
          <cell r="X988">
            <v>0</v>
          </cell>
          <cell r="Y988">
            <v>0</v>
          </cell>
        </row>
        <row r="989">
          <cell r="A989" t="str">
            <v/>
          </cell>
          <cell r="B989" t="str">
            <v/>
          </cell>
          <cell r="C989" t="str">
            <v>...</v>
          </cell>
          <cell r="D989" t="str">
            <v/>
          </cell>
          <cell r="E989">
            <v>0</v>
          </cell>
          <cell r="F989">
            <v>0</v>
          </cell>
          <cell r="G989" t="str">
            <v/>
          </cell>
          <cell r="H989" t="str">
            <v/>
          </cell>
          <cell r="I989">
            <v>0</v>
          </cell>
          <cell r="J989" t="str">
            <v/>
          </cell>
          <cell r="M989">
            <v>0</v>
          </cell>
          <cell r="N989">
            <v>0</v>
          </cell>
          <cell r="O989">
            <v>0</v>
          </cell>
          <cell r="P989">
            <v>0</v>
          </cell>
          <cell r="Q989">
            <v>0</v>
          </cell>
          <cell r="R989">
            <v>0</v>
          </cell>
          <cell r="S989">
            <v>0</v>
          </cell>
          <cell r="T989">
            <v>0</v>
          </cell>
          <cell r="U989">
            <v>0</v>
          </cell>
          <cell r="V989">
            <v>0</v>
          </cell>
          <cell r="W989">
            <v>0</v>
          </cell>
          <cell r="X989">
            <v>0</v>
          </cell>
          <cell r="Y989">
            <v>0</v>
          </cell>
        </row>
        <row r="990">
          <cell r="A990" t="str">
            <v/>
          </cell>
          <cell r="B990" t="str">
            <v/>
          </cell>
          <cell r="C990" t="str">
            <v>...</v>
          </cell>
          <cell r="D990" t="str">
            <v/>
          </cell>
          <cell r="E990">
            <v>0</v>
          </cell>
          <cell r="F990">
            <v>0</v>
          </cell>
          <cell r="G990" t="str">
            <v/>
          </cell>
          <cell r="H990" t="str">
            <v/>
          </cell>
          <cell r="I990">
            <v>0</v>
          </cell>
          <cell r="J990" t="str">
            <v/>
          </cell>
          <cell r="M990">
            <v>0</v>
          </cell>
          <cell r="N990">
            <v>0</v>
          </cell>
          <cell r="O990">
            <v>0</v>
          </cell>
          <cell r="P990">
            <v>0</v>
          </cell>
          <cell r="Q990">
            <v>0</v>
          </cell>
          <cell r="R990">
            <v>0</v>
          </cell>
          <cell r="S990">
            <v>0</v>
          </cell>
          <cell r="T990">
            <v>0</v>
          </cell>
          <cell r="U990">
            <v>0</v>
          </cell>
          <cell r="V990">
            <v>0</v>
          </cell>
          <cell r="W990">
            <v>0</v>
          </cell>
          <cell r="X990">
            <v>0</v>
          </cell>
          <cell r="Y990">
            <v>0</v>
          </cell>
        </row>
        <row r="991">
          <cell r="A991" t="str">
            <v/>
          </cell>
          <cell r="B991" t="str">
            <v/>
          </cell>
          <cell r="C991" t="str">
            <v>...</v>
          </cell>
          <cell r="D991" t="str">
            <v/>
          </cell>
          <cell r="E991">
            <v>0</v>
          </cell>
          <cell r="F991">
            <v>0</v>
          </cell>
          <cell r="G991" t="str">
            <v/>
          </cell>
          <cell r="H991" t="str">
            <v/>
          </cell>
          <cell r="I991">
            <v>0</v>
          </cell>
          <cell r="J991" t="str">
            <v/>
          </cell>
          <cell r="M991">
            <v>0</v>
          </cell>
          <cell r="N991">
            <v>0</v>
          </cell>
          <cell r="O991">
            <v>0</v>
          </cell>
          <cell r="P991">
            <v>0</v>
          </cell>
          <cell r="Q991">
            <v>0</v>
          </cell>
          <cell r="R991">
            <v>0</v>
          </cell>
          <cell r="S991">
            <v>0</v>
          </cell>
          <cell r="T991">
            <v>0</v>
          </cell>
          <cell r="U991">
            <v>0</v>
          </cell>
          <cell r="V991">
            <v>0</v>
          </cell>
          <cell r="W991">
            <v>0</v>
          </cell>
          <cell r="X991">
            <v>0</v>
          </cell>
          <cell r="Y991">
            <v>0</v>
          </cell>
        </row>
        <row r="992">
          <cell r="A992" t="str">
            <v/>
          </cell>
          <cell r="B992" t="str">
            <v/>
          </cell>
          <cell r="C992" t="str">
            <v>...</v>
          </cell>
          <cell r="D992" t="str">
            <v/>
          </cell>
          <cell r="E992">
            <v>0</v>
          </cell>
          <cell r="F992">
            <v>0</v>
          </cell>
          <cell r="G992" t="str">
            <v/>
          </cell>
          <cell r="H992" t="str">
            <v/>
          </cell>
          <cell r="I992">
            <v>0</v>
          </cell>
          <cell r="J992" t="str">
            <v/>
          </cell>
          <cell r="M992">
            <v>0</v>
          </cell>
          <cell r="N992">
            <v>0</v>
          </cell>
          <cell r="O992">
            <v>0</v>
          </cell>
          <cell r="P992">
            <v>0</v>
          </cell>
          <cell r="Q992">
            <v>0</v>
          </cell>
          <cell r="R992">
            <v>0</v>
          </cell>
          <cell r="S992">
            <v>0</v>
          </cell>
          <cell r="T992">
            <v>0</v>
          </cell>
          <cell r="U992">
            <v>0</v>
          </cell>
          <cell r="V992">
            <v>0</v>
          </cell>
          <cell r="W992">
            <v>0</v>
          </cell>
          <cell r="X992">
            <v>0</v>
          </cell>
          <cell r="Y992">
            <v>0</v>
          </cell>
        </row>
        <row r="993">
          <cell r="A993" t="str">
            <v/>
          </cell>
          <cell r="B993" t="str">
            <v/>
          </cell>
          <cell r="C993" t="str">
            <v>...</v>
          </cell>
          <cell r="D993" t="str">
            <v/>
          </cell>
          <cell r="E993">
            <v>0</v>
          </cell>
          <cell r="F993">
            <v>0</v>
          </cell>
          <cell r="G993" t="str">
            <v/>
          </cell>
          <cell r="H993" t="str">
            <v/>
          </cell>
          <cell r="I993">
            <v>0</v>
          </cell>
          <cell r="J993" t="str">
            <v/>
          </cell>
          <cell r="M993">
            <v>0</v>
          </cell>
          <cell r="N993">
            <v>0</v>
          </cell>
          <cell r="O993">
            <v>0</v>
          </cell>
          <cell r="P993">
            <v>0</v>
          </cell>
          <cell r="Q993">
            <v>0</v>
          </cell>
          <cell r="R993">
            <v>0</v>
          </cell>
          <cell r="S993">
            <v>0</v>
          </cell>
          <cell r="T993">
            <v>0</v>
          </cell>
          <cell r="U993">
            <v>0</v>
          </cell>
          <cell r="V993">
            <v>0</v>
          </cell>
          <cell r="W993">
            <v>0</v>
          </cell>
          <cell r="X993">
            <v>0</v>
          </cell>
          <cell r="Y993">
            <v>0</v>
          </cell>
        </row>
        <row r="994">
          <cell r="A994" t="str">
            <v/>
          </cell>
          <cell r="B994" t="str">
            <v/>
          </cell>
          <cell r="C994" t="str">
            <v>...</v>
          </cell>
          <cell r="D994" t="str">
            <v/>
          </cell>
          <cell r="E994">
            <v>0</v>
          </cell>
          <cell r="F994">
            <v>0</v>
          </cell>
          <cell r="G994" t="str">
            <v/>
          </cell>
          <cell r="H994" t="str">
            <v/>
          </cell>
          <cell r="I994">
            <v>0</v>
          </cell>
          <cell r="J994" t="str">
            <v/>
          </cell>
          <cell r="M994">
            <v>0</v>
          </cell>
          <cell r="N994">
            <v>0</v>
          </cell>
          <cell r="O994">
            <v>0</v>
          </cell>
          <cell r="P994">
            <v>0</v>
          </cell>
          <cell r="Q994">
            <v>0</v>
          </cell>
          <cell r="R994">
            <v>0</v>
          </cell>
          <cell r="S994">
            <v>0</v>
          </cell>
          <cell r="T994">
            <v>0</v>
          </cell>
          <cell r="U994">
            <v>0</v>
          </cell>
          <cell r="V994">
            <v>0</v>
          </cell>
          <cell r="W994">
            <v>0</v>
          </cell>
          <cell r="X994">
            <v>0</v>
          </cell>
          <cell r="Y994">
            <v>0</v>
          </cell>
        </row>
        <row r="995">
          <cell r="A995" t="str">
            <v/>
          </cell>
          <cell r="B995" t="str">
            <v/>
          </cell>
          <cell r="C995" t="str">
            <v>...</v>
          </cell>
          <cell r="D995" t="str">
            <v/>
          </cell>
          <cell r="E995">
            <v>0</v>
          </cell>
          <cell r="F995">
            <v>0</v>
          </cell>
          <cell r="G995" t="str">
            <v/>
          </cell>
          <cell r="H995" t="str">
            <v/>
          </cell>
          <cell r="I995">
            <v>0</v>
          </cell>
          <cell r="J995" t="str">
            <v/>
          </cell>
          <cell r="M995">
            <v>0</v>
          </cell>
          <cell r="N995">
            <v>0</v>
          </cell>
          <cell r="O995">
            <v>0</v>
          </cell>
          <cell r="P995">
            <v>0</v>
          </cell>
          <cell r="Q995">
            <v>0</v>
          </cell>
          <cell r="R995">
            <v>0</v>
          </cell>
          <cell r="S995">
            <v>0</v>
          </cell>
          <cell r="T995">
            <v>0</v>
          </cell>
          <cell r="U995">
            <v>0</v>
          </cell>
          <cell r="V995">
            <v>0</v>
          </cell>
          <cell r="W995">
            <v>0</v>
          </cell>
          <cell r="X995">
            <v>0</v>
          </cell>
          <cell r="Y995">
            <v>0</v>
          </cell>
        </row>
        <row r="996">
          <cell r="A996" t="str">
            <v/>
          </cell>
          <cell r="B996" t="str">
            <v/>
          </cell>
          <cell r="C996" t="str">
            <v>...</v>
          </cell>
          <cell r="D996" t="str">
            <v/>
          </cell>
          <cell r="E996">
            <v>0</v>
          </cell>
          <cell r="F996">
            <v>0</v>
          </cell>
          <cell r="G996" t="str">
            <v/>
          </cell>
          <cell r="H996" t="str">
            <v/>
          </cell>
          <cell r="I996">
            <v>0</v>
          </cell>
          <cell r="J996" t="str">
            <v/>
          </cell>
          <cell r="M996">
            <v>0</v>
          </cell>
          <cell r="N996">
            <v>0</v>
          </cell>
          <cell r="O996">
            <v>0</v>
          </cell>
          <cell r="P996">
            <v>0</v>
          </cell>
          <cell r="Q996">
            <v>0</v>
          </cell>
          <cell r="R996">
            <v>0</v>
          </cell>
          <cell r="S996">
            <v>0</v>
          </cell>
          <cell r="T996">
            <v>0</v>
          </cell>
          <cell r="U996">
            <v>0</v>
          </cell>
          <cell r="V996">
            <v>0</v>
          </cell>
          <cell r="W996">
            <v>0</v>
          </cell>
          <cell r="X996">
            <v>0</v>
          </cell>
          <cell r="Y996">
            <v>0</v>
          </cell>
        </row>
        <row r="997">
          <cell r="A997" t="str">
            <v/>
          </cell>
          <cell r="B997" t="str">
            <v/>
          </cell>
          <cell r="C997" t="str">
            <v>...</v>
          </cell>
          <cell r="D997" t="str">
            <v/>
          </cell>
          <cell r="E997">
            <v>0</v>
          </cell>
          <cell r="F997">
            <v>0</v>
          </cell>
          <cell r="G997" t="str">
            <v/>
          </cell>
          <cell r="H997" t="str">
            <v/>
          </cell>
          <cell r="I997">
            <v>0</v>
          </cell>
          <cell r="J997" t="str">
            <v/>
          </cell>
          <cell r="M997">
            <v>0</v>
          </cell>
          <cell r="N997">
            <v>0</v>
          </cell>
          <cell r="O997">
            <v>0</v>
          </cell>
          <cell r="P997">
            <v>0</v>
          </cell>
          <cell r="Q997">
            <v>0</v>
          </cell>
          <cell r="R997">
            <v>0</v>
          </cell>
          <cell r="S997">
            <v>0</v>
          </cell>
          <cell r="T997">
            <v>0</v>
          </cell>
          <cell r="U997">
            <v>0</v>
          </cell>
          <cell r="V997">
            <v>0</v>
          </cell>
          <cell r="W997">
            <v>0</v>
          </cell>
          <cell r="X997">
            <v>0</v>
          </cell>
          <cell r="Y997">
            <v>0</v>
          </cell>
        </row>
        <row r="998">
          <cell r="A998" t="str">
            <v/>
          </cell>
          <cell r="B998" t="str">
            <v/>
          </cell>
          <cell r="C998" t="str">
            <v>...</v>
          </cell>
          <cell r="D998" t="str">
            <v/>
          </cell>
          <cell r="E998">
            <v>0</v>
          </cell>
          <cell r="F998">
            <v>0</v>
          </cell>
          <cell r="G998" t="str">
            <v/>
          </cell>
          <cell r="H998" t="str">
            <v/>
          </cell>
          <cell r="I998">
            <v>0</v>
          </cell>
          <cell r="J998" t="str">
            <v/>
          </cell>
          <cell r="M998">
            <v>0</v>
          </cell>
          <cell r="N998">
            <v>0</v>
          </cell>
          <cell r="O998">
            <v>0</v>
          </cell>
          <cell r="P998">
            <v>0</v>
          </cell>
          <cell r="Q998">
            <v>0</v>
          </cell>
          <cell r="R998">
            <v>0</v>
          </cell>
          <cell r="S998">
            <v>0</v>
          </cell>
          <cell r="T998">
            <v>0</v>
          </cell>
          <cell r="U998">
            <v>0</v>
          </cell>
          <cell r="V998">
            <v>0</v>
          </cell>
          <cell r="W998">
            <v>0</v>
          </cell>
          <cell r="X998">
            <v>0</v>
          </cell>
          <cell r="Y998">
            <v>0</v>
          </cell>
        </row>
        <row r="999">
          <cell r="A999" t="str">
            <v/>
          </cell>
          <cell r="B999" t="str">
            <v/>
          </cell>
          <cell r="C999" t="str">
            <v>...</v>
          </cell>
          <cell r="D999" t="str">
            <v/>
          </cell>
          <cell r="E999">
            <v>0</v>
          </cell>
          <cell r="F999">
            <v>0</v>
          </cell>
          <cell r="G999" t="str">
            <v/>
          </cell>
          <cell r="H999" t="str">
            <v/>
          </cell>
          <cell r="I999">
            <v>0</v>
          </cell>
          <cell r="J999" t="str">
            <v/>
          </cell>
          <cell r="M999">
            <v>0</v>
          </cell>
          <cell r="N999">
            <v>0</v>
          </cell>
          <cell r="O999">
            <v>0</v>
          </cell>
          <cell r="P999">
            <v>0</v>
          </cell>
          <cell r="Q999">
            <v>0</v>
          </cell>
          <cell r="R999">
            <v>0</v>
          </cell>
          <cell r="S999">
            <v>0</v>
          </cell>
          <cell r="T999">
            <v>0</v>
          </cell>
          <cell r="U999">
            <v>0</v>
          </cell>
          <cell r="V999">
            <v>0</v>
          </cell>
          <cell r="W999">
            <v>0</v>
          </cell>
          <cell r="X999">
            <v>0</v>
          </cell>
          <cell r="Y999">
            <v>0</v>
          </cell>
        </row>
        <row r="1000">
          <cell r="A1000" t="str">
            <v/>
          </cell>
          <cell r="B1000" t="str">
            <v/>
          </cell>
          <cell r="C1000" t="str">
            <v>...</v>
          </cell>
          <cell r="D1000" t="str">
            <v/>
          </cell>
          <cell r="E1000">
            <v>0</v>
          </cell>
          <cell r="F1000">
            <v>0</v>
          </cell>
          <cell r="G1000" t="str">
            <v/>
          </cell>
          <cell r="H1000" t="str">
            <v/>
          </cell>
          <cell r="I1000">
            <v>0</v>
          </cell>
          <cell r="J1000" t="str">
            <v/>
          </cell>
          <cell r="M1000">
            <v>0</v>
          </cell>
          <cell r="N1000">
            <v>0</v>
          </cell>
          <cell r="O1000">
            <v>0</v>
          </cell>
          <cell r="P1000">
            <v>0</v>
          </cell>
          <cell r="Q1000">
            <v>0</v>
          </cell>
          <cell r="R1000">
            <v>0</v>
          </cell>
          <cell r="S1000">
            <v>0</v>
          </cell>
          <cell r="T1000">
            <v>0</v>
          </cell>
          <cell r="U1000">
            <v>0</v>
          </cell>
          <cell r="V1000">
            <v>0</v>
          </cell>
          <cell r="W1000">
            <v>0</v>
          </cell>
          <cell r="X1000">
            <v>0</v>
          </cell>
          <cell r="Y1000">
            <v>0</v>
          </cell>
        </row>
        <row r="1001">
          <cell r="A1001" t="str">
            <v/>
          </cell>
          <cell r="B1001" t="str">
            <v/>
          </cell>
          <cell r="C1001" t="str">
            <v>...</v>
          </cell>
          <cell r="D1001" t="str">
            <v/>
          </cell>
          <cell r="E1001">
            <v>0</v>
          </cell>
          <cell r="F1001">
            <v>0</v>
          </cell>
          <cell r="G1001" t="str">
            <v/>
          </cell>
          <cell r="H1001" t="str">
            <v/>
          </cell>
          <cell r="I1001">
            <v>0</v>
          </cell>
          <cell r="J1001" t="str">
            <v/>
          </cell>
          <cell r="M1001">
            <v>0</v>
          </cell>
          <cell r="N1001">
            <v>0</v>
          </cell>
          <cell r="O1001">
            <v>0</v>
          </cell>
          <cell r="P1001">
            <v>0</v>
          </cell>
          <cell r="Q1001">
            <v>0</v>
          </cell>
          <cell r="R1001">
            <v>0</v>
          </cell>
          <cell r="S1001">
            <v>0</v>
          </cell>
          <cell r="T1001">
            <v>0</v>
          </cell>
          <cell r="U1001">
            <v>0</v>
          </cell>
          <cell r="V1001">
            <v>0</v>
          </cell>
          <cell r="W1001">
            <v>0</v>
          </cell>
          <cell r="X1001">
            <v>0</v>
          </cell>
          <cell r="Y1001">
            <v>0</v>
          </cell>
        </row>
      </sheetData>
      <sheetData sheetId="6"/>
      <sheetData sheetId="7"/>
      <sheetData sheetId="8">
        <row r="7">
          <cell r="F7">
            <v>40</v>
          </cell>
          <cell r="G7" t="str">
            <v>Step 1</v>
          </cell>
        </row>
        <row r="8">
          <cell r="F8">
            <v>92</v>
          </cell>
          <cell r="G8" t="str">
            <v>Step 2</v>
          </cell>
        </row>
        <row r="9">
          <cell r="F9">
            <v>104</v>
          </cell>
          <cell r="G9" t="str">
            <v>Step 3</v>
          </cell>
        </row>
        <row r="10">
          <cell r="F10">
            <v>116</v>
          </cell>
          <cell r="G10" t="str">
            <v>Step 4</v>
          </cell>
        </row>
        <row r="11">
          <cell r="F11">
            <v>128</v>
          </cell>
          <cell r="G11" t="str">
            <v>Step 5</v>
          </cell>
        </row>
        <row r="12">
          <cell r="F12">
            <v>140</v>
          </cell>
          <cell r="G12" t="str">
            <v>Step 6</v>
          </cell>
        </row>
        <row r="13">
          <cell r="F13">
            <v>152</v>
          </cell>
          <cell r="G13" t="str">
            <v>Step 7</v>
          </cell>
        </row>
        <row r="14">
          <cell r="F14">
            <v>164</v>
          </cell>
          <cell r="G14" t="str">
            <v>Step 8</v>
          </cell>
        </row>
        <row r="15">
          <cell r="F15">
            <v>176</v>
          </cell>
          <cell r="G15" t="str">
            <v>Step 9</v>
          </cell>
        </row>
        <row r="16">
          <cell r="F16">
            <v>188</v>
          </cell>
          <cell r="G16" t="str">
            <v>Step 10</v>
          </cell>
        </row>
        <row r="17">
          <cell r="F17">
            <v>200</v>
          </cell>
          <cell r="G17" t="str">
            <v>Bronze</v>
          </cell>
        </row>
        <row r="18">
          <cell r="F18">
            <v>212</v>
          </cell>
          <cell r="G18" t="str">
            <v>Silver</v>
          </cell>
        </row>
        <row r="19">
          <cell r="F19">
            <v>224</v>
          </cell>
          <cell r="G19" t="str">
            <v>Gold</v>
          </cell>
        </row>
        <row r="26">
          <cell r="F26">
            <v>40</v>
          </cell>
          <cell r="G26" t="str">
            <v>Step 1</v>
          </cell>
        </row>
        <row r="27">
          <cell r="F27">
            <v>60</v>
          </cell>
          <cell r="G27" t="str">
            <v>Step 2</v>
          </cell>
        </row>
        <row r="28">
          <cell r="F28">
            <v>72</v>
          </cell>
          <cell r="G28" t="str">
            <v>Step 3</v>
          </cell>
        </row>
        <row r="29">
          <cell r="F29">
            <v>84</v>
          </cell>
          <cell r="G29" t="str">
            <v>Step 4</v>
          </cell>
        </row>
        <row r="30">
          <cell r="F30">
            <v>96</v>
          </cell>
          <cell r="G30" t="str">
            <v>Step 5</v>
          </cell>
        </row>
        <row r="31">
          <cell r="F31">
            <v>108</v>
          </cell>
          <cell r="G31" t="str">
            <v>Step 6</v>
          </cell>
        </row>
        <row r="32">
          <cell r="F32">
            <v>120</v>
          </cell>
          <cell r="G32" t="str">
            <v>Step 7</v>
          </cell>
        </row>
        <row r="33">
          <cell r="F33">
            <v>132</v>
          </cell>
          <cell r="G33" t="str">
            <v>Step 8</v>
          </cell>
        </row>
        <row r="34">
          <cell r="F34">
            <v>144</v>
          </cell>
          <cell r="G34" t="str">
            <v>Step 9</v>
          </cell>
        </row>
        <row r="35">
          <cell r="F35">
            <v>156</v>
          </cell>
          <cell r="G35" t="str">
            <v>Step 10</v>
          </cell>
        </row>
        <row r="36">
          <cell r="F36">
            <v>168</v>
          </cell>
          <cell r="G36" t="str">
            <v>Bronze</v>
          </cell>
        </row>
        <row r="37">
          <cell r="F37">
            <v>180</v>
          </cell>
          <cell r="G37" t="str">
            <v>Silver</v>
          </cell>
        </row>
        <row r="38">
          <cell r="F38">
            <v>192</v>
          </cell>
          <cell r="G38" t="str">
            <v>Gold</v>
          </cell>
        </row>
      </sheetData>
      <sheetData sheetId="9"/>
      <sheetData sheetId="10"/>
      <sheetData sheetId="11"/>
      <sheetData sheetId="12"/>
      <sheetData sheetId="13">
        <row r="4">
          <cell r="D4">
            <v>0</v>
          </cell>
        </row>
        <row r="5">
          <cell r="D5">
            <v>0</v>
          </cell>
        </row>
        <row r="6">
          <cell r="D6">
            <v>0</v>
          </cell>
        </row>
        <row r="7">
          <cell r="D7">
            <v>0</v>
          </cell>
        </row>
        <row r="8">
          <cell r="D8">
            <v>0</v>
          </cell>
        </row>
        <row r="9">
          <cell r="D9">
            <v>0</v>
          </cell>
        </row>
        <row r="10">
          <cell r="D10">
            <v>0</v>
          </cell>
        </row>
        <row r="11">
          <cell r="D11">
            <v>0</v>
          </cell>
        </row>
        <row r="12">
          <cell r="D12">
            <v>0</v>
          </cell>
        </row>
        <row r="13">
          <cell r="D13">
            <v>0</v>
          </cell>
        </row>
        <row r="14">
          <cell r="D14">
            <v>0</v>
          </cell>
        </row>
        <row r="15">
          <cell r="D15">
            <v>0</v>
          </cell>
        </row>
        <row r="16">
          <cell r="D16">
            <v>0</v>
          </cell>
        </row>
        <row r="17">
          <cell r="D17">
            <v>0</v>
          </cell>
        </row>
        <row r="18">
          <cell r="D18">
            <v>0</v>
          </cell>
        </row>
        <row r="19">
          <cell r="D19">
            <v>0</v>
          </cell>
        </row>
        <row r="20">
          <cell r="D20">
            <v>0</v>
          </cell>
        </row>
        <row r="21">
          <cell r="D21">
            <v>0</v>
          </cell>
        </row>
        <row r="22">
          <cell r="D22">
            <v>0</v>
          </cell>
        </row>
        <row r="23">
          <cell r="D23">
            <v>0</v>
          </cell>
        </row>
        <row r="24">
          <cell r="D24">
            <v>0</v>
          </cell>
        </row>
        <row r="25">
          <cell r="D25">
            <v>0</v>
          </cell>
        </row>
        <row r="26">
          <cell r="D26">
            <v>0</v>
          </cell>
        </row>
        <row r="27">
          <cell r="D27">
            <v>0</v>
          </cell>
        </row>
        <row r="28">
          <cell r="D28">
            <v>0</v>
          </cell>
        </row>
        <row r="29">
          <cell r="D29">
            <v>0</v>
          </cell>
        </row>
        <row r="30">
          <cell r="D30">
            <v>0</v>
          </cell>
        </row>
        <row r="31">
          <cell r="D31">
            <v>0</v>
          </cell>
        </row>
        <row r="32">
          <cell r="D32">
            <v>0</v>
          </cell>
        </row>
        <row r="33">
          <cell r="D33">
            <v>0</v>
          </cell>
        </row>
        <row r="34">
          <cell r="D34">
            <v>0</v>
          </cell>
        </row>
        <row r="35">
          <cell r="D35">
            <v>0</v>
          </cell>
        </row>
        <row r="36">
          <cell r="D36">
            <v>0</v>
          </cell>
        </row>
        <row r="37">
          <cell r="D37">
            <v>0</v>
          </cell>
        </row>
        <row r="38">
          <cell r="D38">
            <v>0</v>
          </cell>
        </row>
      </sheetData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5C868-D49A-4147-93CF-24AAE09163EB}">
  <dimension ref="A1:AJ604"/>
  <sheetViews>
    <sheetView tabSelected="1" workbookViewId="0">
      <selection activeCell="O5" sqref="O5:O44"/>
    </sheetView>
  </sheetViews>
  <sheetFormatPr defaultColWidth="11.42578125" defaultRowHeight="14.25" x14ac:dyDescent="0.2"/>
  <cols>
    <col min="1" max="1" width="4" style="1" customWidth="1"/>
    <col min="2" max="2" width="4.42578125" style="1" hidden="1" customWidth="1"/>
    <col min="3" max="3" width="10.140625" style="1" customWidth="1"/>
    <col min="4" max="4" width="22.85546875" style="1" customWidth="1"/>
    <col min="5" max="5" width="24" style="1" customWidth="1"/>
    <col min="6" max="14" width="11.42578125" style="1"/>
    <col min="15" max="15" width="3.140625" style="1" customWidth="1"/>
    <col min="16" max="16" width="9.140625" style="1" customWidth="1"/>
    <col min="17" max="17" width="3.7109375" style="1" customWidth="1"/>
    <col min="18" max="28" width="9.140625" style="1" hidden="1" customWidth="1"/>
    <col min="29" max="248" width="11.42578125" style="1"/>
    <col min="249" max="249" width="4" style="1" customWidth="1"/>
    <col min="250" max="250" width="0" style="1" hidden="1" customWidth="1"/>
    <col min="251" max="251" width="10.140625" style="1" customWidth="1"/>
    <col min="252" max="252" width="22.85546875" style="1" customWidth="1"/>
    <col min="253" max="253" width="24" style="1" customWidth="1"/>
    <col min="254" max="261" width="11.42578125" style="1"/>
    <col min="262" max="262" width="11" style="1" customWidth="1"/>
    <col min="263" max="263" width="11.42578125" style="1"/>
    <col min="264" max="264" width="10.85546875" style="1" bestFit="1" customWidth="1"/>
    <col min="265" max="265" width="9.42578125" style="1" bestFit="1" customWidth="1"/>
    <col min="266" max="266" width="8" style="1" customWidth="1"/>
    <col min="267" max="267" width="6.7109375" style="1" customWidth="1"/>
    <col min="268" max="268" width="8.42578125" style="1" customWidth="1"/>
    <col min="269" max="269" width="4.7109375" style="1" customWidth="1"/>
    <col min="270" max="270" width="11.42578125" style="1"/>
    <col min="271" max="271" width="3.140625" style="1" customWidth="1"/>
    <col min="272" max="272" width="9.140625" style="1" customWidth="1"/>
    <col min="273" max="273" width="3.7109375" style="1" customWidth="1"/>
    <col min="274" max="284" width="0" style="1" hidden="1" customWidth="1"/>
    <col min="285" max="504" width="11.42578125" style="1"/>
    <col min="505" max="505" width="4" style="1" customWidth="1"/>
    <col min="506" max="506" width="0" style="1" hidden="1" customWidth="1"/>
    <col min="507" max="507" width="10.140625" style="1" customWidth="1"/>
    <col min="508" max="508" width="22.85546875" style="1" customWidth="1"/>
    <col min="509" max="509" width="24" style="1" customWidth="1"/>
    <col min="510" max="517" width="11.42578125" style="1"/>
    <col min="518" max="518" width="11" style="1" customWidth="1"/>
    <col min="519" max="519" width="11.42578125" style="1"/>
    <col min="520" max="520" width="10.85546875" style="1" bestFit="1" customWidth="1"/>
    <col min="521" max="521" width="9.42578125" style="1" bestFit="1" customWidth="1"/>
    <col min="522" max="522" width="8" style="1" customWidth="1"/>
    <col min="523" max="523" width="6.7109375" style="1" customWidth="1"/>
    <col min="524" max="524" width="8.42578125" style="1" customWidth="1"/>
    <col min="525" max="525" width="4.7109375" style="1" customWidth="1"/>
    <col min="526" max="526" width="11.42578125" style="1"/>
    <col min="527" max="527" width="3.140625" style="1" customWidth="1"/>
    <col min="528" max="528" width="9.140625" style="1" customWidth="1"/>
    <col min="529" max="529" width="3.7109375" style="1" customWidth="1"/>
    <col min="530" max="540" width="0" style="1" hidden="1" customWidth="1"/>
    <col min="541" max="760" width="11.42578125" style="1"/>
    <col min="761" max="761" width="4" style="1" customWidth="1"/>
    <col min="762" max="762" width="0" style="1" hidden="1" customWidth="1"/>
    <col min="763" max="763" width="10.140625" style="1" customWidth="1"/>
    <col min="764" max="764" width="22.85546875" style="1" customWidth="1"/>
    <col min="765" max="765" width="24" style="1" customWidth="1"/>
    <col min="766" max="773" width="11.42578125" style="1"/>
    <col min="774" max="774" width="11" style="1" customWidth="1"/>
    <col min="775" max="775" width="11.42578125" style="1"/>
    <col min="776" max="776" width="10.85546875" style="1" bestFit="1" customWidth="1"/>
    <col min="777" max="777" width="9.42578125" style="1" bestFit="1" customWidth="1"/>
    <col min="778" max="778" width="8" style="1" customWidth="1"/>
    <col min="779" max="779" width="6.7109375" style="1" customWidth="1"/>
    <col min="780" max="780" width="8.42578125" style="1" customWidth="1"/>
    <col min="781" max="781" width="4.7109375" style="1" customWidth="1"/>
    <col min="782" max="782" width="11.42578125" style="1"/>
    <col min="783" max="783" width="3.140625" style="1" customWidth="1"/>
    <col min="784" max="784" width="9.140625" style="1" customWidth="1"/>
    <col min="785" max="785" width="3.7109375" style="1" customWidth="1"/>
    <col min="786" max="796" width="0" style="1" hidden="1" customWidth="1"/>
    <col min="797" max="1016" width="11.42578125" style="1"/>
    <col min="1017" max="1017" width="4" style="1" customWidth="1"/>
    <col min="1018" max="1018" width="0" style="1" hidden="1" customWidth="1"/>
    <col min="1019" max="1019" width="10.140625" style="1" customWidth="1"/>
    <col min="1020" max="1020" width="22.85546875" style="1" customWidth="1"/>
    <col min="1021" max="1021" width="24" style="1" customWidth="1"/>
    <col min="1022" max="1029" width="11.42578125" style="1"/>
    <col min="1030" max="1030" width="11" style="1" customWidth="1"/>
    <col min="1031" max="1031" width="11.42578125" style="1"/>
    <col min="1032" max="1032" width="10.85546875" style="1" bestFit="1" customWidth="1"/>
    <col min="1033" max="1033" width="9.42578125" style="1" bestFit="1" customWidth="1"/>
    <col min="1034" max="1034" width="8" style="1" customWidth="1"/>
    <col min="1035" max="1035" width="6.7109375" style="1" customWidth="1"/>
    <col min="1036" max="1036" width="8.42578125" style="1" customWidth="1"/>
    <col min="1037" max="1037" width="4.7109375" style="1" customWidth="1"/>
    <col min="1038" max="1038" width="11.42578125" style="1"/>
    <col min="1039" max="1039" width="3.140625" style="1" customWidth="1"/>
    <col min="1040" max="1040" width="9.140625" style="1" customWidth="1"/>
    <col min="1041" max="1041" width="3.7109375" style="1" customWidth="1"/>
    <col min="1042" max="1052" width="0" style="1" hidden="1" customWidth="1"/>
    <col min="1053" max="1272" width="11.42578125" style="1"/>
    <col min="1273" max="1273" width="4" style="1" customWidth="1"/>
    <col min="1274" max="1274" width="0" style="1" hidden="1" customWidth="1"/>
    <col min="1275" max="1275" width="10.140625" style="1" customWidth="1"/>
    <col min="1276" max="1276" width="22.85546875" style="1" customWidth="1"/>
    <col min="1277" max="1277" width="24" style="1" customWidth="1"/>
    <col min="1278" max="1285" width="11.42578125" style="1"/>
    <col min="1286" max="1286" width="11" style="1" customWidth="1"/>
    <col min="1287" max="1287" width="11.42578125" style="1"/>
    <col min="1288" max="1288" width="10.85546875" style="1" bestFit="1" customWidth="1"/>
    <col min="1289" max="1289" width="9.42578125" style="1" bestFit="1" customWidth="1"/>
    <col min="1290" max="1290" width="8" style="1" customWidth="1"/>
    <col min="1291" max="1291" width="6.7109375" style="1" customWidth="1"/>
    <col min="1292" max="1292" width="8.42578125" style="1" customWidth="1"/>
    <col min="1293" max="1293" width="4.7109375" style="1" customWidth="1"/>
    <col min="1294" max="1294" width="11.42578125" style="1"/>
    <col min="1295" max="1295" width="3.140625" style="1" customWidth="1"/>
    <col min="1296" max="1296" width="9.140625" style="1" customWidth="1"/>
    <col min="1297" max="1297" width="3.7109375" style="1" customWidth="1"/>
    <col min="1298" max="1308" width="0" style="1" hidden="1" customWidth="1"/>
    <col min="1309" max="1528" width="11.42578125" style="1"/>
    <col min="1529" max="1529" width="4" style="1" customWidth="1"/>
    <col min="1530" max="1530" width="0" style="1" hidden="1" customWidth="1"/>
    <col min="1531" max="1531" width="10.140625" style="1" customWidth="1"/>
    <col min="1532" max="1532" width="22.85546875" style="1" customWidth="1"/>
    <col min="1533" max="1533" width="24" style="1" customWidth="1"/>
    <col min="1534" max="1541" width="11.42578125" style="1"/>
    <col min="1542" max="1542" width="11" style="1" customWidth="1"/>
    <col min="1543" max="1543" width="11.42578125" style="1"/>
    <col min="1544" max="1544" width="10.85546875" style="1" bestFit="1" customWidth="1"/>
    <col min="1545" max="1545" width="9.42578125" style="1" bestFit="1" customWidth="1"/>
    <col min="1546" max="1546" width="8" style="1" customWidth="1"/>
    <col min="1547" max="1547" width="6.7109375" style="1" customWidth="1"/>
    <col min="1548" max="1548" width="8.42578125" style="1" customWidth="1"/>
    <col min="1549" max="1549" width="4.7109375" style="1" customWidth="1"/>
    <col min="1550" max="1550" width="11.42578125" style="1"/>
    <col min="1551" max="1551" width="3.140625" style="1" customWidth="1"/>
    <col min="1552" max="1552" width="9.140625" style="1" customWidth="1"/>
    <col min="1553" max="1553" width="3.7109375" style="1" customWidth="1"/>
    <col min="1554" max="1564" width="0" style="1" hidden="1" customWidth="1"/>
    <col min="1565" max="1784" width="11.42578125" style="1"/>
    <col min="1785" max="1785" width="4" style="1" customWidth="1"/>
    <col min="1786" max="1786" width="0" style="1" hidden="1" customWidth="1"/>
    <col min="1787" max="1787" width="10.140625" style="1" customWidth="1"/>
    <col min="1788" max="1788" width="22.85546875" style="1" customWidth="1"/>
    <col min="1789" max="1789" width="24" style="1" customWidth="1"/>
    <col min="1790" max="1797" width="11.42578125" style="1"/>
    <col min="1798" max="1798" width="11" style="1" customWidth="1"/>
    <col min="1799" max="1799" width="11.42578125" style="1"/>
    <col min="1800" max="1800" width="10.85546875" style="1" bestFit="1" customWidth="1"/>
    <col min="1801" max="1801" width="9.42578125" style="1" bestFit="1" customWidth="1"/>
    <col min="1802" max="1802" width="8" style="1" customWidth="1"/>
    <col min="1803" max="1803" width="6.7109375" style="1" customWidth="1"/>
    <col min="1804" max="1804" width="8.42578125" style="1" customWidth="1"/>
    <col min="1805" max="1805" width="4.7109375" style="1" customWidth="1"/>
    <col min="1806" max="1806" width="11.42578125" style="1"/>
    <col min="1807" max="1807" width="3.140625" style="1" customWidth="1"/>
    <col min="1808" max="1808" width="9.140625" style="1" customWidth="1"/>
    <col min="1809" max="1809" width="3.7109375" style="1" customWidth="1"/>
    <col min="1810" max="1820" width="0" style="1" hidden="1" customWidth="1"/>
    <col min="1821" max="2040" width="11.42578125" style="1"/>
    <col min="2041" max="2041" width="4" style="1" customWidth="1"/>
    <col min="2042" max="2042" width="0" style="1" hidden="1" customWidth="1"/>
    <col min="2043" max="2043" width="10.140625" style="1" customWidth="1"/>
    <col min="2044" max="2044" width="22.85546875" style="1" customWidth="1"/>
    <col min="2045" max="2045" width="24" style="1" customWidth="1"/>
    <col min="2046" max="2053" width="11.42578125" style="1"/>
    <col min="2054" max="2054" width="11" style="1" customWidth="1"/>
    <col min="2055" max="2055" width="11.42578125" style="1"/>
    <col min="2056" max="2056" width="10.85546875" style="1" bestFit="1" customWidth="1"/>
    <col min="2057" max="2057" width="9.42578125" style="1" bestFit="1" customWidth="1"/>
    <col min="2058" max="2058" width="8" style="1" customWidth="1"/>
    <col min="2059" max="2059" width="6.7109375" style="1" customWidth="1"/>
    <col min="2060" max="2060" width="8.42578125" style="1" customWidth="1"/>
    <col min="2061" max="2061" width="4.7109375" style="1" customWidth="1"/>
    <col min="2062" max="2062" width="11.42578125" style="1"/>
    <col min="2063" max="2063" width="3.140625" style="1" customWidth="1"/>
    <col min="2064" max="2064" width="9.140625" style="1" customWidth="1"/>
    <col min="2065" max="2065" width="3.7109375" style="1" customWidth="1"/>
    <col min="2066" max="2076" width="0" style="1" hidden="1" customWidth="1"/>
    <col min="2077" max="2296" width="11.42578125" style="1"/>
    <col min="2297" max="2297" width="4" style="1" customWidth="1"/>
    <col min="2298" max="2298" width="0" style="1" hidden="1" customWidth="1"/>
    <col min="2299" max="2299" width="10.140625" style="1" customWidth="1"/>
    <col min="2300" max="2300" width="22.85546875" style="1" customWidth="1"/>
    <col min="2301" max="2301" width="24" style="1" customWidth="1"/>
    <col min="2302" max="2309" width="11.42578125" style="1"/>
    <col min="2310" max="2310" width="11" style="1" customWidth="1"/>
    <col min="2311" max="2311" width="11.42578125" style="1"/>
    <col min="2312" max="2312" width="10.85546875" style="1" bestFit="1" customWidth="1"/>
    <col min="2313" max="2313" width="9.42578125" style="1" bestFit="1" customWidth="1"/>
    <col min="2314" max="2314" width="8" style="1" customWidth="1"/>
    <col min="2315" max="2315" width="6.7109375" style="1" customWidth="1"/>
    <col min="2316" max="2316" width="8.42578125" style="1" customWidth="1"/>
    <col min="2317" max="2317" width="4.7109375" style="1" customWidth="1"/>
    <col min="2318" max="2318" width="11.42578125" style="1"/>
    <col min="2319" max="2319" width="3.140625" style="1" customWidth="1"/>
    <col min="2320" max="2320" width="9.140625" style="1" customWidth="1"/>
    <col min="2321" max="2321" width="3.7109375" style="1" customWidth="1"/>
    <col min="2322" max="2332" width="0" style="1" hidden="1" customWidth="1"/>
    <col min="2333" max="2552" width="11.42578125" style="1"/>
    <col min="2553" max="2553" width="4" style="1" customWidth="1"/>
    <col min="2554" max="2554" width="0" style="1" hidden="1" customWidth="1"/>
    <col min="2555" max="2555" width="10.140625" style="1" customWidth="1"/>
    <col min="2556" max="2556" width="22.85546875" style="1" customWidth="1"/>
    <col min="2557" max="2557" width="24" style="1" customWidth="1"/>
    <col min="2558" max="2565" width="11.42578125" style="1"/>
    <col min="2566" max="2566" width="11" style="1" customWidth="1"/>
    <col min="2567" max="2567" width="11.42578125" style="1"/>
    <col min="2568" max="2568" width="10.85546875" style="1" bestFit="1" customWidth="1"/>
    <col min="2569" max="2569" width="9.42578125" style="1" bestFit="1" customWidth="1"/>
    <col min="2570" max="2570" width="8" style="1" customWidth="1"/>
    <col min="2571" max="2571" width="6.7109375" style="1" customWidth="1"/>
    <col min="2572" max="2572" width="8.42578125" style="1" customWidth="1"/>
    <col min="2573" max="2573" width="4.7109375" style="1" customWidth="1"/>
    <col min="2574" max="2574" width="11.42578125" style="1"/>
    <col min="2575" max="2575" width="3.140625" style="1" customWidth="1"/>
    <col min="2576" max="2576" width="9.140625" style="1" customWidth="1"/>
    <col min="2577" max="2577" width="3.7109375" style="1" customWidth="1"/>
    <col min="2578" max="2588" width="0" style="1" hidden="1" customWidth="1"/>
    <col min="2589" max="2808" width="11.42578125" style="1"/>
    <col min="2809" max="2809" width="4" style="1" customWidth="1"/>
    <col min="2810" max="2810" width="0" style="1" hidden="1" customWidth="1"/>
    <col min="2811" max="2811" width="10.140625" style="1" customWidth="1"/>
    <col min="2812" max="2812" width="22.85546875" style="1" customWidth="1"/>
    <col min="2813" max="2813" width="24" style="1" customWidth="1"/>
    <col min="2814" max="2821" width="11.42578125" style="1"/>
    <col min="2822" max="2822" width="11" style="1" customWidth="1"/>
    <col min="2823" max="2823" width="11.42578125" style="1"/>
    <col min="2824" max="2824" width="10.85546875" style="1" bestFit="1" customWidth="1"/>
    <col min="2825" max="2825" width="9.42578125" style="1" bestFit="1" customWidth="1"/>
    <col min="2826" max="2826" width="8" style="1" customWidth="1"/>
    <col min="2827" max="2827" width="6.7109375" style="1" customWidth="1"/>
    <col min="2828" max="2828" width="8.42578125" style="1" customWidth="1"/>
    <col min="2829" max="2829" width="4.7109375" style="1" customWidth="1"/>
    <col min="2830" max="2830" width="11.42578125" style="1"/>
    <col min="2831" max="2831" width="3.140625" style="1" customWidth="1"/>
    <col min="2832" max="2832" width="9.140625" style="1" customWidth="1"/>
    <col min="2833" max="2833" width="3.7109375" style="1" customWidth="1"/>
    <col min="2834" max="2844" width="0" style="1" hidden="1" customWidth="1"/>
    <col min="2845" max="3064" width="11.42578125" style="1"/>
    <col min="3065" max="3065" width="4" style="1" customWidth="1"/>
    <col min="3066" max="3066" width="0" style="1" hidden="1" customWidth="1"/>
    <col min="3067" max="3067" width="10.140625" style="1" customWidth="1"/>
    <col min="3068" max="3068" width="22.85546875" style="1" customWidth="1"/>
    <col min="3069" max="3069" width="24" style="1" customWidth="1"/>
    <col min="3070" max="3077" width="11.42578125" style="1"/>
    <col min="3078" max="3078" width="11" style="1" customWidth="1"/>
    <col min="3079" max="3079" width="11.42578125" style="1"/>
    <col min="3080" max="3080" width="10.85546875" style="1" bestFit="1" customWidth="1"/>
    <col min="3081" max="3081" width="9.42578125" style="1" bestFit="1" customWidth="1"/>
    <col min="3082" max="3082" width="8" style="1" customWidth="1"/>
    <col min="3083" max="3083" width="6.7109375" style="1" customWidth="1"/>
    <col min="3084" max="3084" width="8.42578125" style="1" customWidth="1"/>
    <col min="3085" max="3085" width="4.7109375" style="1" customWidth="1"/>
    <col min="3086" max="3086" width="11.42578125" style="1"/>
    <col min="3087" max="3087" width="3.140625" style="1" customWidth="1"/>
    <col min="3088" max="3088" width="9.140625" style="1" customWidth="1"/>
    <col min="3089" max="3089" width="3.7109375" style="1" customWidth="1"/>
    <col min="3090" max="3100" width="0" style="1" hidden="1" customWidth="1"/>
    <col min="3101" max="3320" width="11.42578125" style="1"/>
    <col min="3321" max="3321" width="4" style="1" customWidth="1"/>
    <col min="3322" max="3322" width="0" style="1" hidden="1" customWidth="1"/>
    <col min="3323" max="3323" width="10.140625" style="1" customWidth="1"/>
    <col min="3324" max="3324" width="22.85546875" style="1" customWidth="1"/>
    <col min="3325" max="3325" width="24" style="1" customWidth="1"/>
    <col min="3326" max="3333" width="11.42578125" style="1"/>
    <col min="3334" max="3334" width="11" style="1" customWidth="1"/>
    <col min="3335" max="3335" width="11.42578125" style="1"/>
    <col min="3336" max="3336" width="10.85546875" style="1" bestFit="1" customWidth="1"/>
    <col min="3337" max="3337" width="9.42578125" style="1" bestFit="1" customWidth="1"/>
    <col min="3338" max="3338" width="8" style="1" customWidth="1"/>
    <col min="3339" max="3339" width="6.7109375" style="1" customWidth="1"/>
    <col min="3340" max="3340" width="8.42578125" style="1" customWidth="1"/>
    <col min="3341" max="3341" width="4.7109375" style="1" customWidth="1"/>
    <col min="3342" max="3342" width="11.42578125" style="1"/>
    <col min="3343" max="3343" width="3.140625" style="1" customWidth="1"/>
    <col min="3344" max="3344" width="9.140625" style="1" customWidth="1"/>
    <col min="3345" max="3345" width="3.7109375" style="1" customWidth="1"/>
    <col min="3346" max="3356" width="0" style="1" hidden="1" customWidth="1"/>
    <col min="3357" max="3576" width="11.42578125" style="1"/>
    <col min="3577" max="3577" width="4" style="1" customWidth="1"/>
    <col min="3578" max="3578" width="0" style="1" hidden="1" customWidth="1"/>
    <col min="3579" max="3579" width="10.140625" style="1" customWidth="1"/>
    <col min="3580" max="3580" width="22.85546875" style="1" customWidth="1"/>
    <col min="3581" max="3581" width="24" style="1" customWidth="1"/>
    <col min="3582" max="3589" width="11.42578125" style="1"/>
    <col min="3590" max="3590" width="11" style="1" customWidth="1"/>
    <col min="3591" max="3591" width="11.42578125" style="1"/>
    <col min="3592" max="3592" width="10.85546875" style="1" bestFit="1" customWidth="1"/>
    <col min="3593" max="3593" width="9.42578125" style="1" bestFit="1" customWidth="1"/>
    <col min="3594" max="3594" width="8" style="1" customWidth="1"/>
    <col min="3595" max="3595" width="6.7109375" style="1" customWidth="1"/>
    <col min="3596" max="3596" width="8.42578125" style="1" customWidth="1"/>
    <col min="3597" max="3597" width="4.7109375" style="1" customWidth="1"/>
    <col min="3598" max="3598" width="11.42578125" style="1"/>
    <col min="3599" max="3599" width="3.140625" style="1" customWidth="1"/>
    <col min="3600" max="3600" width="9.140625" style="1" customWidth="1"/>
    <col min="3601" max="3601" width="3.7109375" style="1" customWidth="1"/>
    <col min="3602" max="3612" width="0" style="1" hidden="1" customWidth="1"/>
    <col min="3613" max="3832" width="11.42578125" style="1"/>
    <col min="3833" max="3833" width="4" style="1" customWidth="1"/>
    <col min="3834" max="3834" width="0" style="1" hidden="1" customWidth="1"/>
    <col min="3835" max="3835" width="10.140625" style="1" customWidth="1"/>
    <col min="3836" max="3836" width="22.85546875" style="1" customWidth="1"/>
    <col min="3837" max="3837" width="24" style="1" customWidth="1"/>
    <col min="3838" max="3845" width="11.42578125" style="1"/>
    <col min="3846" max="3846" width="11" style="1" customWidth="1"/>
    <col min="3847" max="3847" width="11.42578125" style="1"/>
    <col min="3848" max="3848" width="10.85546875" style="1" bestFit="1" customWidth="1"/>
    <col min="3849" max="3849" width="9.42578125" style="1" bestFit="1" customWidth="1"/>
    <col min="3850" max="3850" width="8" style="1" customWidth="1"/>
    <col min="3851" max="3851" width="6.7109375" style="1" customWidth="1"/>
    <col min="3852" max="3852" width="8.42578125" style="1" customWidth="1"/>
    <col min="3853" max="3853" width="4.7109375" style="1" customWidth="1"/>
    <col min="3854" max="3854" width="11.42578125" style="1"/>
    <col min="3855" max="3855" width="3.140625" style="1" customWidth="1"/>
    <col min="3856" max="3856" width="9.140625" style="1" customWidth="1"/>
    <col min="3857" max="3857" width="3.7109375" style="1" customWidth="1"/>
    <col min="3858" max="3868" width="0" style="1" hidden="1" customWidth="1"/>
    <col min="3869" max="4088" width="11.42578125" style="1"/>
    <col min="4089" max="4089" width="4" style="1" customWidth="1"/>
    <col min="4090" max="4090" width="0" style="1" hidden="1" customWidth="1"/>
    <col min="4091" max="4091" width="10.140625" style="1" customWidth="1"/>
    <col min="4092" max="4092" width="22.85546875" style="1" customWidth="1"/>
    <col min="4093" max="4093" width="24" style="1" customWidth="1"/>
    <col min="4094" max="4101" width="11.42578125" style="1"/>
    <col min="4102" max="4102" width="11" style="1" customWidth="1"/>
    <col min="4103" max="4103" width="11.42578125" style="1"/>
    <col min="4104" max="4104" width="10.85546875" style="1" bestFit="1" customWidth="1"/>
    <col min="4105" max="4105" width="9.42578125" style="1" bestFit="1" customWidth="1"/>
    <col min="4106" max="4106" width="8" style="1" customWidth="1"/>
    <col min="4107" max="4107" width="6.7109375" style="1" customWidth="1"/>
    <col min="4108" max="4108" width="8.42578125" style="1" customWidth="1"/>
    <col min="4109" max="4109" width="4.7109375" style="1" customWidth="1"/>
    <col min="4110" max="4110" width="11.42578125" style="1"/>
    <col min="4111" max="4111" width="3.140625" style="1" customWidth="1"/>
    <col min="4112" max="4112" width="9.140625" style="1" customWidth="1"/>
    <col min="4113" max="4113" width="3.7109375" style="1" customWidth="1"/>
    <col min="4114" max="4124" width="0" style="1" hidden="1" customWidth="1"/>
    <col min="4125" max="4344" width="11.42578125" style="1"/>
    <col min="4345" max="4345" width="4" style="1" customWidth="1"/>
    <col min="4346" max="4346" width="0" style="1" hidden="1" customWidth="1"/>
    <col min="4347" max="4347" width="10.140625" style="1" customWidth="1"/>
    <col min="4348" max="4348" width="22.85546875" style="1" customWidth="1"/>
    <col min="4349" max="4349" width="24" style="1" customWidth="1"/>
    <col min="4350" max="4357" width="11.42578125" style="1"/>
    <col min="4358" max="4358" width="11" style="1" customWidth="1"/>
    <col min="4359" max="4359" width="11.42578125" style="1"/>
    <col min="4360" max="4360" width="10.85546875" style="1" bestFit="1" customWidth="1"/>
    <col min="4361" max="4361" width="9.42578125" style="1" bestFit="1" customWidth="1"/>
    <col min="4362" max="4362" width="8" style="1" customWidth="1"/>
    <col min="4363" max="4363" width="6.7109375" style="1" customWidth="1"/>
    <col min="4364" max="4364" width="8.42578125" style="1" customWidth="1"/>
    <col min="4365" max="4365" width="4.7109375" style="1" customWidth="1"/>
    <col min="4366" max="4366" width="11.42578125" style="1"/>
    <col min="4367" max="4367" width="3.140625" style="1" customWidth="1"/>
    <col min="4368" max="4368" width="9.140625" style="1" customWidth="1"/>
    <col min="4369" max="4369" width="3.7109375" style="1" customWidth="1"/>
    <col min="4370" max="4380" width="0" style="1" hidden="1" customWidth="1"/>
    <col min="4381" max="4600" width="11.42578125" style="1"/>
    <col min="4601" max="4601" width="4" style="1" customWidth="1"/>
    <col min="4602" max="4602" width="0" style="1" hidden="1" customWidth="1"/>
    <col min="4603" max="4603" width="10.140625" style="1" customWidth="1"/>
    <col min="4604" max="4604" width="22.85546875" style="1" customWidth="1"/>
    <col min="4605" max="4605" width="24" style="1" customWidth="1"/>
    <col min="4606" max="4613" width="11.42578125" style="1"/>
    <col min="4614" max="4614" width="11" style="1" customWidth="1"/>
    <col min="4615" max="4615" width="11.42578125" style="1"/>
    <col min="4616" max="4616" width="10.85546875" style="1" bestFit="1" customWidth="1"/>
    <col min="4617" max="4617" width="9.42578125" style="1" bestFit="1" customWidth="1"/>
    <col min="4618" max="4618" width="8" style="1" customWidth="1"/>
    <col min="4619" max="4619" width="6.7109375" style="1" customWidth="1"/>
    <col min="4620" max="4620" width="8.42578125" style="1" customWidth="1"/>
    <col min="4621" max="4621" width="4.7109375" style="1" customWidth="1"/>
    <col min="4622" max="4622" width="11.42578125" style="1"/>
    <col min="4623" max="4623" width="3.140625" style="1" customWidth="1"/>
    <col min="4624" max="4624" width="9.140625" style="1" customWidth="1"/>
    <col min="4625" max="4625" width="3.7109375" style="1" customWidth="1"/>
    <col min="4626" max="4636" width="0" style="1" hidden="1" customWidth="1"/>
    <col min="4637" max="4856" width="11.42578125" style="1"/>
    <col min="4857" max="4857" width="4" style="1" customWidth="1"/>
    <col min="4858" max="4858" width="0" style="1" hidden="1" customWidth="1"/>
    <col min="4859" max="4859" width="10.140625" style="1" customWidth="1"/>
    <col min="4860" max="4860" width="22.85546875" style="1" customWidth="1"/>
    <col min="4861" max="4861" width="24" style="1" customWidth="1"/>
    <col min="4862" max="4869" width="11.42578125" style="1"/>
    <col min="4870" max="4870" width="11" style="1" customWidth="1"/>
    <col min="4871" max="4871" width="11.42578125" style="1"/>
    <col min="4872" max="4872" width="10.85546875" style="1" bestFit="1" customWidth="1"/>
    <col min="4873" max="4873" width="9.42578125" style="1" bestFit="1" customWidth="1"/>
    <col min="4874" max="4874" width="8" style="1" customWidth="1"/>
    <col min="4875" max="4875" width="6.7109375" style="1" customWidth="1"/>
    <col min="4876" max="4876" width="8.42578125" style="1" customWidth="1"/>
    <col min="4877" max="4877" width="4.7109375" style="1" customWidth="1"/>
    <col min="4878" max="4878" width="11.42578125" style="1"/>
    <col min="4879" max="4879" width="3.140625" style="1" customWidth="1"/>
    <col min="4880" max="4880" width="9.140625" style="1" customWidth="1"/>
    <col min="4881" max="4881" width="3.7109375" style="1" customWidth="1"/>
    <col min="4882" max="4892" width="0" style="1" hidden="1" customWidth="1"/>
    <col min="4893" max="5112" width="11.42578125" style="1"/>
    <col min="5113" max="5113" width="4" style="1" customWidth="1"/>
    <col min="5114" max="5114" width="0" style="1" hidden="1" customWidth="1"/>
    <col min="5115" max="5115" width="10.140625" style="1" customWidth="1"/>
    <col min="5116" max="5116" width="22.85546875" style="1" customWidth="1"/>
    <col min="5117" max="5117" width="24" style="1" customWidth="1"/>
    <col min="5118" max="5125" width="11.42578125" style="1"/>
    <col min="5126" max="5126" width="11" style="1" customWidth="1"/>
    <col min="5127" max="5127" width="11.42578125" style="1"/>
    <col min="5128" max="5128" width="10.85546875" style="1" bestFit="1" customWidth="1"/>
    <col min="5129" max="5129" width="9.42578125" style="1" bestFit="1" customWidth="1"/>
    <col min="5130" max="5130" width="8" style="1" customWidth="1"/>
    <col min="5131" max="5131" width="6.7109375" style="1" customWidth="1"/>
    <col min="5132" max="5132" width="8.42578125" style="1" customWidth="1"/>
    <col min="5133" max="5133" width="4.7109375" style="1" customWidth="1"/>
    <col min="5134" max="5134" width="11.42578125" style="1"/>
    <col min="5135" max="5135" width="3.140625" style="1" customWidth="1"/>
    <col min="5136" max="5136" width="9.140625" style="1" customWidth="1"/>
    <col min="5137" max="5137" width="3.7109375" style="1" customWidth="1"/>
    <col min="5138" max="5148" width="0" style="1" hidden="1" customWidth="1"/>
    <col min="5149" max="5368" width="11.42578125" style="1"/>
    <col min="5369" max="5369" width="4" style="1" customWidth="1"/>
    <col min="5370" max="5370" width="0" style="1" hidden="1" customWidth="1"/>
    <col min="5371" max="5371" width="10.140625" style="1" customWidth="1"/>
    <col min="5372" max="5372" width="22.85546875" style="1" customWidth="1"/>
    <col min="5373" max="5373" width="24" style="1" customWidth="1"/>
    <col min="5374" max="5381" width="11.42578125" style="1"/>
    <col min="5382" max="5382" width="11" style="1" customWidth="1"/>
    <col min="5383" max="5383" width="11.42578125" style="1"/>
    <col min="5384" max="5384" width="10.85546875" style="1" bestFit="1" customWidth="1"/>
    <col min="5385" max="5385" width="9.42578125" style="1" bestFit="1" customWidth="1"/>
    <col min="5386" max="5386" width="8" style="1" customWidth="1"/>
    <col min="5387" max="5387" width="6.7109375" style="1" customWidth="1"/>
    <col min="5388" max="5388" width="8.42578125" style="1" customWidth="1"/>
    <col min="5389" max="5389" width="4.7109375" style="1" customWidth="1"/>
    <col min="5390" max="5390" width="11.42578125" style="1"/>
    <col min="5391" max="5391" width="3.140625" style="1" customWidth="1"/>
    <col min="5392" max="5392" width="9.140625" style="1" customWidth="1"/>
    <col min="5393" max="5393" width="3.7109375" style="1" customWidth="1"/>
    <col min="5394" max="5404" width="0" style="1" hidden="1" customWidth="1"/>
    <col min="5405" max="5624" width="11.42578125" style="1"/>
    <col min="5625" max="5625" width="4" style="1" customWidth="1"/>
    <col min="5626" max="5626" width="0" style="1" hidden="1" customWidth="1"/>
    <col min="5627" max="5627" width="10.140625" style="1" customWidth="1"/>
    <col min="5628" max="5628" width="22.85546875" style="1" customWidth="1"/>
    <col min="5629" max="5629" width="24" style="1" customWidth="1"/>
    <col min="5630" max="5637" width="11.42578125" style="1"/>
    <col min="5638" max="5638" width="11" style="1" customWidth="1"/>
    <col min="5639" max="5639" width="11.42578125" style="1"/>
    <col min="5640" max="5640" width="10.85546875" style="1" bestFit="1" customWidth="1"/>
    <col min="5641" max="5641" width="9.42578125" style="1" bestFit="1" customWidth="1"/>
    <col min="5642" max="5642" width="8" style="1" customWidth="1"/>
    <col min="5643" max="5643" width="6.7109375" style="1" customWidth="1"/>
    <col min="5644" max="5644" width="8.42578125" style="1" customWidth="1"/>
    <col min="5645" max="5645" width="4.7109375" style="1" customWidth="1"/>
    <col min="5646" max="5646" width="11.42578125" style="1"/>
    <col min="5647" max="5647" width="3.140625" style="1" customWidth="1"/>
    <col min="5648" max="5648" width="9.140625" style="1" customWidth="1"/>
    <col min="5649" max="5649" width="3.7109375" style="1" customWidth="1"/>
    <col min="5650" max="5660" width="0" style="1" hidden="1" customWidth="1"/>
    <col min="5661" max="5880" width="11.42578125" style="1"/>
    <col min="5881" max="5881" width="4" style="1" customWidth="1"/>
    <col min="5882" max="5882" width="0" style="1" hidden="1" customWidth="1"/>
    <col min="5883" max="5883" width="10.140625" style="1" customWidth="1"/>
    <col min="5884" max="5884" width="22.85546875" style="1" customWidth="1"/>
    <col min="5885" max="5885" width="24" style="1" customWidth="1"/>
    <col min="5886" max="5893" width="11.42578125" style="1"/>
    <col min="5894" max="5894" width="11" style="1" customWidth="1"/>
    <col min="5895" max="5895" width="11.42578125" style="1"/>
    <col min="5896" max="5896" width="10.85546875" style="1" bestFit="1" customWidth="1"/>
    <col min="5897" max="5897" width="9.42578125" style="1" bestFit="1" customWidth="1"/>
    <col min="5898" max="5898" width="8" style="1" customWidth="1"/>
    <col min="5899" max="5899" width="6.7109375" style="1" customWidth="1"/>
    <col min="5900" max="5900" width="8.42578125" style="1" customWidth="1"/>
    <col min="5901" max="5901" width="4.7109375" style="1" customWidth="1"/>
    <col min="5902" max="5902" width="11.42578125" style="1"/>
    <col min="5903" max="5903" width="3.140625" style="1" customWidth="1"/>
    <col min="5904" max="5904" width="9.140625" style="1" customWidth="1"/>
    <col min="5905" max="5905" width="3.7109375" style="1" customWidth="1"/>
    <col min="5906" max="5916" width="0" style="1" hidden="1" customWidth="1"/>
    <col min="5917" max="6136" width="11.42578125" style="1"/>
    <col min="6137" max="6137" width="4" style="1" customWidth="1"/>
    <col min="6138" max="6138" width="0" style="1" hidden="1" customWidth="1"/>
    <col min="6139" max="6139" width="10.140625" style="1" customWidth="1"/>
    <col min="6140" max="6140" width="22.85546875" style="1" customWidth="1"/>
    <col min="6141" max="6141" width="24" style="1" customWidth="1"/>
    <col min="6142" max="6149" width="11.42578125" style="1"/>
    <col min="6150" max="6150" width="11" style="1" customWidth="1"/>
    <col min="6151" max="6151" width="11.42578125" style="1"/>
    <col min="6152" max="6152" width="10.85546875" style="1" bestFit="1" customWidth="1"/>
    <col min="6153" max="6153" width="9.42578125" style="1" bestFit="1" customWidth="1"/>
    <col min="6154" max="6154" width="8" style="1" customWidth="1"/>
    <col min="6155" max="6155" width="6.7109375" style="1" customWidth="1"/>
    <col min="6156" max="6156" width="8.42578125" style="1" customWidth="1"/>
    <col min="6157" max="6157" width="4.7109375" style="1" customWidth="1"/>
    <col min="6158" max="6158" width="11.42578125" style="1"/>
    <col min="6159" max="6159" width="3.140625" style="1" customWidth="1"/>
    <col min="6160" max="6160" width="9.140625" style="1" customWidth="1"/>
    <col min="6161" max="6161" width="3.7109375" style="1" customWidth="1"/>
    <col min="6162" max="6172" width="0" style="1" hidden="1" customWidth="1"/>
    <col min="6173" max="6392" width="11.42578125" style="1"/>
    <col min="6393" max="6393" width="4" style="1" customWidth="1"/>
    <col min="6394" max="6394" width="0" style="1" hidden="1" customWidth="1"/>
    <col min="6395" max="6395" width="10.140625" style="1" customWidth="1"/>
    <col min="6396" max="6396" width="22.85546875" style="1" customWidth="1"/>
    <col min="6397" max="6397" width="24" style="1" customWidth="1"/>
    <col min="6398" max="6405" width="11.42578125" style="1"/>
    <col min="6406" max="6406" width="11" style="1" customWidth="1"/>
    <col min="6407" max="6407" width="11.42578125" style="1"/>
    <col min="6408" max="6408" width="10.85546875" style="1" bestFit="1" customWidth="1"/>
    <col min="6409" max="6409" width="9.42578125" style="1" bestFit="1" customWidth="1"/>
    <col min="6410" max="6410" width="8" style="1" customWidth="1"/>
    <col min="6411" max="6411" width="6.7109375" style="1" customWidth="1"/>
    <col min="6412" max="6412" width="8.42578125" style="1" customWidth="1"/>
    <col min="6413" max="6413" width="4.7109375" style="1" customWidth="1"/>
    <col min="6414" max="6414" width="11.42578125" style="1"/>
    <col min="6415" max="6415" width="3.140625" style="1" customWidth="1"/>
    <col min="6416" max="6416" width="9.140625" style="1" customWidth="1"/>
    <col min="6417" max="6417" width="3.7109375" style="1" customWidth="1"/>
    <col min="6418" max="6428" width="0" style="1" hidden="1" customWidth="1"/>
    <col min="6429" max="6648" width="11.42578125" style="1"/>
    <col min="6649" max="6649" width="4" style="1" customWidth="1"/>
    <col min="6650" max="6650" width="0" style="1" hidden="1" customWidth="1"/>
    <col min="6651" max="6651" width="10.140625" style="1" customWidth="1"/>
    <col min="6652" max="6652" width="22.85546875" style="1" customWidth="1"/>
    <col min="6653" max="6653" width="24" style="1" customWidth="1"/>
    <col min="6654" max="6661" width="11.42578125" style="1"/>
    <col min="6662" max="6662" width="11" style="1" customWidth="1"/>
    <col min="6663" max="6663" width="11.42578125" style="1"/>
    <col min="6664" max="6664" width="10.85546875" style="1" bestFit="1" customWidth="1"/>
    <col min="6665" max="6665" width="9.42578125" style="1" bestFit="1" customWidth="1"/>
    <col min="6666" max="6666" width="8" style="1" customWidth="1"/>
    <col min="6667" max="6667" width="6.7109375" style="1" customWidth="1"/>
    <col min="6668" max="6668" width="8.42578125" style="1" customWidth="1"/>
    <col min="6669" max="6669" width="4.7109375" style="1" customWidth="1"/>
    <col min="6670" max="6670" width="11.42578125" style="1"/>
    <col min="6671" max="6671" width="3.140625" style="1" customWidth="1"/>
    <col min="6672" max="6672" width="9.140625" style="1" customWidth="1"/>
    <col min="6673" max="6673" width="3.7109375" style="1" customWidth="1"/>
    <col min="6674" max="6684" width="0" style="1" hidden="1" customWidth="1"/>
    <col min="6685" max="6904" width="11.42578125" style="1"/>
    <col min="6905" max="6905" width="4" style="1" customWidth="1"/>
    <col min="6906" max="6906" width="0" style="1" hidden="1" customWidth="1"/>
    <col min="6907" max="6907" width="10.140625" style="1" customWidth="1"/>
    <col min="6908" max="6908" width="22.85546875" style="1" customWidth="1"/>
    <col min="6909" max="6909" width="24" style="1" customWidth="1"/>
    <col min="6910" max="6917" width="11.42578125" style="1"/>
    <col min="6918" max="6918" width="11" style="1" customWidth="1"/>
    <col min="6919" max="6919" width="11.42578125" style="1"/>
    <col min="6920" max="6920" width="10.85546875" style="1" bestFit="1" customWidth="1"/>
    <col min="6921" max="6921" width="9.42578125" style="1" bestFit="1" customWidth="1"/>
    <col min="6922" max="6922" width="8" style="1" customWidth="1"/>
    <col min="6923" max="6923" width="6.7109375" style="1" customWidth="1"/>
    <col min="6924" max="6924" width="8.42578125" style="1" customWidth="1"/>
    <col min="6925" max="6925" width="4.7109375" style="1" customWidth="1"/>
    <col min="6926" max="6926" width="11.42578125" style="1"/>
    <col min="6927" max="6927" width="3.140625" style="1" customWidth="1"/>
    <col min="6928" max="6928" width="9.140625" style="1" customWidth="1"/>
    <col min="6929" max="6929" width="3.7109375" style="1" customWidth="1"/>
    <col min="6930" max="6940" width="0" style="1" hidden="1" customWidth="1"/>
    <col min="6941" max="7160" width="11.42578125" style="1"/>
    <col min="7161" max="7161" width="4" style="1" customWidth="1"/>
    <col min="7162" max="7162" width="0" style="1" hidden="1" customWidth="1"/>
    <col min="7163" max="7163" width="10.140625" style="1" customWidth="1"/>
    <col min="7164" max="7164" width="22.85546875" style="1" customWidth="1"/>
    <col min="7165" max="7165" width="24" style="1" customWidth="1"/>
    <col min="7166" max="7173" width="11.42578125" style="1"/>
    <col min="7174" max="7174" width="11" style="1" customWidth="1"/>
    <col min="7175" max="7175" width="11.42578125" style="1"/>
    <col min="7176" max="7176" width="10.85546875" style="1" bestFit="1" customWidth="1"/>
    <col min="7177" max="7177" width="9.42578125" style="1" bestFit="1" customWidth="1"/>
    <col min="7178" max="7178" width="8" style="1" customWidth="1"/>
    <col min="7179" max="7179" width="6.7109375" style="1" customWidth="1"/>
    <col min="7180" max="7180" width="8.42578125" style="1" customWidth="1"/>
    <col min="7181" max="7181" width="4.7109375" style="1" customWidth="1"/>
    <col min="7182" max="7182" width="11.42578125" style="1"/>
    <col min="7183" max="7183" width="3.140625" style="1" customWidth="1"/>
    <col min="7184" max="7184" width="9.140625" style="1" customWidth="1"/>
    <col min="7185" max="7185" width="3.7109375" style="1" customWidth="1"/>
    <col min="7186" max="7196" width="0" style="1" hidden="1" customWidth="1"/>
    <col min="7197" max="7416" width="11.42578125" style="1"/>
    <col min="7417" max="7417" width="4" style="1" customWidth="1"/>
    <col min="7418" max="7418" width="0" style="1" hidden="1" customWidth="1"/>
    <col min="7419" max="7419" width="10.140625" style="1" customWidth="1"/>
    <col min="7420" max="7420" width="22.85546875" style="1" customWidth="1"/>
    <col min="7421" max="7421" width="24" style="1" customWidth="1"/>
    <col min="7422" max="7429" width="11.42578125" style="1"/>
    <col min="7430" max="7430" width="11" style="1" customWidth="1"/>
    <col min="7431" max="7431" width="11.42578125" style="1"/>
    <col min="7432" max="7432" width="10.85546875" style="1" bestFit="1" customWidth="1"/>
    <col min="7433" max="7433" width="9.42578125" style="1" bestFit="1" customWidth="1"/>
    <col min="7434" max="7434" width="8" style="1" customWidth="1"/>
    <col min="7435" max="7435" width="6.7109375" style="1" customWidth="1"/>
    <col min="7436" max="7436" width="8.42578125" style="1" customWidth="1"/>
    <col min="7437" max="7437" width="4.7109375" style="1" customWidth="1"/>
    <col min="7438" max="7438" width="11.42578125" style="1"/>
    <col min="7439" max="7439" width="3.140625" style="1" customWidth="1"/>
    <col min="7440" max="7440" width="9.140625" style="1" customWidth="1"/>
    <col min="7441" max="7441" width="3.7109375" style="1" customWidth="1"/>
    <col min="7442" max="7452" width="0" style="1" hidden="1" customWidth="1"/>
    <col min="7453" max="7672" width="11.42578125" style="1"/>
    <col min="7673" max="7673" width="4" style="1" customWidth="1"/>
    <col min="7674" max="7674" width="0" style="1" hidden="1" customWidth="1"/>
    <col min="7675" max="7675" width="10.140625" style="1" customWidth="1"/>
    <col min="7676" max="7676" width="22.85546875" style="1" customWidth="1"/>
    <col min="7677" max="7677" width="24" style="1" customWidth="1"/>
    <col min="7678" max="7685" width="11.42578125" style="1"/>
    <col min="7686" max="7686" width="11" style="1" customWidth="1"/>
    <col min="7687" max="7687" width="11.42578125" style="1"/>
    <col min="7688" max="7688" width="10.85546875" style="1" bestFit="1" customWidth="1"/>
    <col min="7689" max="7689" width="9.42578125" style="1" bestFit="1" customWidth="1"/>
    <col min="7690" max="7690" width="8" style="1" customWidth="1"/>
    <col min="7691" max="7691" width="6.7109375" style="1" customWidth="1"/>
    <col min="7692" max="7692" width="8.42578125" style="1" customWidth="1"/>
    <col min="7693" max="7693" width="4.7109375" style="1" customWidth="1"/>
    <col min="7694" max="7694" width="11.42578125" style="1"/>
    <col min="7695" max="7695" width="3.140625" style="1" customWidth="1"/>
    <col min="7696" max="7696" width="9.140625" style="1" customWidth="1"/>
    <col min="7697" max="7697" width="3.7109375" style="1" customWidth="1"/>
    <col min="7698" max="7708" width="0" style="1" hidden="1" customWidth="1"/>
    <col min="7709" max="7928" width="11.42578125" style="1"/>
    <col min="7929" max="7929" width="4" style="1" customWidth="1"/>
    <col min="7930" max="7930" width="0" style="1" hidden="1" customWidth="1"/>
    <col min="7931" max="7931" width="10.140625" style="1" customWidth="1"/>
    <col min="7932" max="7932" width="22.85546875" style="1" customWidth="1"/>
    <col min="7933" max="7933" width="24" style="1" customWidth="1"/>
    <col min="7934" max="7941" width="11.42578125" style="1"/>
    <col min="7942" max="7942" width="11" style="1" customWidth="1"/>
    <col min="7943" max="7943" width="11.42578125" style="1"/>
    <col min="7944" max="7944" width="10.85546875" style="1" bestFit="1" customWidth="1"/>
    <col min="7945" max="7945" width="9.42578125" style="1" bestFit="1" customWidth="1"/>
    <col min="7946" max="7946" width="8" style="1" customWidth="1"/>
    <col min="7947" max="7947" width="6.7109375" style="1" customWidth="1"/>
    <col min="7948" max="7948" width="8.42578125" style="1" customWidth="1"/>
    <col min="7949" max="7949" width="4.7109375" style="1" customWidth="1"/>
    <col min="7950" max="7950" width="11.42578125" style="1"/>
    <col min="7951" max="7951" width="3.140625" style="1" customWidth="1"/>
    <col min="7952" max="7952" width="9.140625" style="1" customWidth="1"/>
    <col min="7953" max="7953" width="3.7109375" style="1" customWidth="1"/>
    <col min="7954" max="7964" width="0" style="1" hidden="1" customWidth="1"/>
    <col min="7965" max="8184" width="11.42578125" style="1"/>
    <col min="8185" max="8185" width="4" style="1" customWidth="1"/>
    <col min="8186" max="8186" width="0" style="1" hidden="1" customWidth="1"/>
    <col min="8187" max="8187" width="10.140625" style="1" customWidth="1"/>
    <col min="8188" max="8188" width="22.85546875" style="1" customWidth="1"/>
    <col min="8189" max="8189" width="24" style="1" customWidth="1"/>
    <col min="8190" max="8197" width="11.42578125" style="1"/>
    <col min="8198" max="8198" width="11" style="1" customWidth="1"/>
    <col min="8199" max="8199" width="11.42578125" style="1"/>
    <col min="8200" max="8200" width="10.85546875" style="1" bestFit="1" customWidth="1"/>
    <col min="8201" max="8201" width="9.42578125" style="1" bestFit="1" customWidth="1"/>
    <col min="8202" max="8202" width="8" style="1" customWidth="1"/>
    <col min="8203" max="8203" width="6.7109375" style="1" customWidth="1"/>
    <col min="8204" max="8204" width="8.42578125" style="1" customWidth="1"/>
    <col min="8205" max="8205" width="4.7109375" style="1" customWidth="1"/>
    <col min="8206" max="8206" width="11.42578125" style="1"/>
    <col min="8207" max="8207" width="3.140625" style="1" customWidth="1"/>
    <col min="8208" max="8208" width="9.140625" style="1" customWidth="1"/>
    <col min="8209" max="8209" width="3.7109375" style="1" customWidth="1"/>
    <col min="8210" max="8220" width="0" style="1" hidden="1" customWidth="1"/>
    <col min="8221" max="8440" width="11.42578125" style="1"/>
    <col min="8441" max="8441" width="4" style="1" customWidth="1"/>
    <col min="8442" max="8442" width="0" style="1" hidden="1" customWidth="1"/>
    <col min="8443" max="8443" width="10.140625" style="1" customWidth="1"/>
    <col min="8444" max="8444" width="22.85546875" style="1" customWidth="1"/>
    <col min="8445" max="8445" width="24" style="1" customWidth="1"/>
    <col min="8446" max="8453" width="11.42578125" style="1"/>
    <col min="8454" max="8454" width="11" style="1" customWidth="1"/>
    <col min="8455" max="8455" width="11.42578125" style="1"/>
    <col min="8456" max="8456" width="10.85546875" style="1" bestFit="1" customWidth="1"/>
    <col min="8457" max="8457" width="9.42578125" style="1" bestFit="1" customWidth="1"/>
    <col min="8458" max="8458" width="8" style="1" customWidth="1"/>
    <col min="8459" max="8459" width="6.7109375" style="1" customWidth="1"/>
    <col min="8460" max="8460" width="8.42578125" style="1" customWidth="1"/>
    <col min="8461" max="8461" width="4.7109375" style="1" customWidth="1"/>
    <col min="8462" max="8462" width="11.42578125" style="1"/>
    <col min="8463" max="8463" width="3.140625" style="1" customWidth="1"/>
    <col min="8464" max="8464" width="9.140625" style="1" customWidth="1"/>
    <col min="8465" max="8465" width="3.7109375" style="1" customWidth="1"/>
    <col min="8466" max="8476" width="0" style="1" hidden="1" customWidth="1"/>
    <col min="8477" max="8696" width="11.42578125" style="1"/>
    <col min="8697" max="8697" width="4" style="1" customWidth="1"/>
    <col min="8698" max="8698" width="0" style="1" hidden="1" customWidth="1"/>
    <col min="8699" max="8699" width="10.140625" style="1" customWidth="1"/>
    <col min="8700" max="8700" width="22.85546875" style="1" customWidth="1"/>
    <col min="8701" max="8701" width="24" style="1" customWidth="1"/>
    <col min="8702" max="8709" width="11.42578125" style="1"/>
    <col min="8710" max="8710" width="11" style="1" customWidth="1"/>
    <col min="8711" max="8711" width="11.42578125" style="1"/>
    <col min="8712" max="8712" width="10.85546875" style="1" bestFit="1" customWidth="1"/>
    <col min="8713" max="8713" width="9.42578125" style="1" bestFit="1" customWidth="1"/>
    <col min="8714" max="8714" width="8" style="1" customWidth="1"/>
    <col min="8715" max="8715" width="6.7109375" style="1" customWidth="1"/>
    <col min="8716" max="8716" width="8.42578125" style="1" customWidth="1"/>
    <col min="8717" max="8717" width="4.7109375" style="1" customWidth="1"/>
    <col min="8718" max="8718" width="11.42578125" style="1"/>
    <col min="8719" max="8719" width="3.140625" style="1" customWidth="1"/>
    <col min="8720" max="8720" width="9.140625" style="1" customWidth="1"/>
    <col min="8721" max="8721" width="3.7109375" style="1" customWidth="1"/>
    <col min="8722" max="8732" width="0" style="1" hidden="1" customWidth="1"/>
    <col min="8733" max="8952" width="11.42578125" style="1"/>
    <col min="8953" max="8953" width="4" style="1" customWidth="1"/>
    <col min="8954" max="8954" width="0" style="1" hidden="1" customWidth="1"/>
    <col min="8955" max="8955" width="10.140625" style="1" customWidth="1"/>
    <col min="8956" max="8956" width="22.85546875" style="1" customWidth="1"/>
    <col min="8957" max="8957" width="24" style="1" customWidth="1"/>
    <col min="8958" max="8965" width="11.42578125" style="1"/>
    <col min="8966" max="8966" width="11" style="1" customWidth="1"/>
    <col min="8967" max="8967" width="11.42578125" style="1"/>
    <col min="8968" max="8968" width="10.85546875" style="1" bestFit="1" customWidth="1"/>
    <col min="8969" max="8969" width="9.42578125" style="1" bestFit="1" customWidth="1"/>
    <col min="8970" max="8970" width="8" style="1" customWidth="1"/>
    <col min="8971" max="8971" width="6.7109375" style="1" customWidth="1"/>
    <col min="8972" max="8972" width="8.42578125" style="1" customWidth="1"/>
    <col min="8973" max="8973" width="4.7109375" style="1" customWidth="1"/>
    <col min="8974" max="8974" width="11.42578125" style="1"/>
    <col min="8975" max="8975" width="3.140625" style="1" customWidth="1"/>
    <col min="8976" max="8976" width="9.140625" style="1" customWidth="1"/>
    <col min="8977" max="8977" width="3.7109375" style="1" customWidth="1"/>
    <col min="8978" max="8988" width="0" style="1" hidden="1" customWidth="1"/>
    <col min="8989" max="9208" width="11.42578125" style="1"/>
    <col min="9209" max="9209" width="4" style="1" customWidth="1"/>
    <col min="9210" max="9210" width="0" style="1" hidden="1" customWidth="1"/>
    <col min="9211" max="9211" width="10.140625" style="1" customWidth="1"/>
    <col min="9212" max="9212" width="22.85546875" style="1" customWidth="1"/>
    <col min="9213" max="9213" width="24" style="1" customWidth="1"/>
    <col min="9214" max="9221" width="11.42578125" style="1"/>
    <col min="9222" max="9222" width="11" style="1" customWidth="1"/>
    <col min="9223" max="9223" width="11.42578125" style="1"/>
    <col min="9224" max="9224" width="10.85546875" style="1" bestFit="1" customWidth="1"/>
    <col min="9225" max="9225" width="9.42578125" style="1" bestFit="1" customWidth="1"/>
    <col min="9226" max="9226" width="8" style="1" customWidth="1"/>
    <col min="9227" max="9227" width="6.7109375" style="1" customWidth="1"/>
    <col min="9228" max="9228" width="8.42578125" style="1" customWidth="1"/>
    <col min="9229" max="9229" width="4.7109375" style="1" customWidth="1"/>
    <col min="9230" max="9230" width="11.42578125" style="1"/>
    <col min="9231" max="9231" width="3.140625" style="1" customWidth="1"/>
    <col min="9232" max="9232" width="9.140625" style="1" customWidth="1"/>
    <col min="9233" max="9233" width="3.7109375" style="1" customWidth="1"/>
    <col min="9234" max="9244" width="0" style="1" hidden="1" customWidth="1"/>
    <col min="9245" max="9464" width="11.42578125" style="1"/>
    <col min="9465" max="9465" width="4" style="1" customWidth="1"/>
    <col min="9466" max="9466" width="0" style="1" hidden="1" customWidth="1"/>
    <col min="9467" max="9467" width="10.140625" style="1" customWidth="1"/>
    <col min="9468" max="9468" width="22.85546875" style="1" customWidth="1"/>
    <col min="9469" max="9469" width="24" style="1" customWidth="1"/>
    <col min="9470" max="9477" width="11.42578125" style="1"/>
    <col min="9478" max="9478" width="11" style="1" customWidth="1"/>
    <col min="9479" max="9479" width="11.42578125" style="1"/>
    <col min="9480" max="9480" width="10.85546875" style="1" bestFit="1" customWidth="1"/>
    <col min="9481" max="9481" width="9.42578125" style="1" bestFit="1" customWidth="1"/>
    <col min="9482" max="9482" width="8" style="1" customWidth="1"/>
    <col min="9483" max="9483" width="6.7109375" style="1" customWidth="1"/>
    <col min="9484" max="9484" width="8.42578125" style="1" customWidth="1"/>
    <col min="9485" max="9485" width="4.7109375" style="1" customWidth="1"/>
    <col min="9486" max="9486" width="11.42578125" style="1"/>
    <col min="9487" max="9487" width="3.140625" style="1" customWidth="1"/>
    <col min="9488" max="9488" width="9.140625" style="1" customWidth="1"/>
    <col min="9489" max="9489" width="3.7109375" style="1" customWidth="1"/>
    <col min="9490" max="9500" width="0" style="1" hidden="1" customWidth="1"/>
    <col min="9501" max="9720" width="11.42578125" style="1"/>
    <col min="9721" max="9721" width="4" style="1" customWidth="1"/>
    <col min="9722" max="9722" width="0" style="1" hidden="1" customWidth="1"/>
    <col min="9723" max="9723" width="10.140625" style="1" customWidth="1"/>
    <col min="9724" max="9724" width="22.85546875" style="1" customWidth="1"/>
    <col min="9725" max="9725" width="24" style="1" customWidth="1"/>
    <col min="9726" max="9733" width="11.42578125" style="1"/>
    <col min="9734" max="9734" width="11" style="1" customWidth="1"/>
    <col min="9735" max="9735" width="11.42578125" style="1"/>
    <col min="9736" max="9736" width="10.85546875" style="1" bestFit="1" customWidth="1"/>
    <col min="9737" max="9737" width="9.42578125" style="1" bestFit="1" customWidth="1"/>
    <col min="9738" max="9738" width="8" style="1" customWidth="1"/>
    <col min="9739" max="9739" width="6.7109375" style="1" customWidth="1"/>
    <col min="9740" max="9740" width="8.42578125" style="1" customWidth="1"/>
    <col min="9741" max="9741" width="4.7109375" style="1" customWidth="1"/>
    <col min="9742" max="9742" width="11.42578125" style="1"/>
    <col min="9743" max="9743" width="3.140625" style="1" customWidth="1"/>
    <col min="9744" max="9744" width="9.140625" style="1" customWidth="1"/>
    <col min="9745" max="9745" width="3.7109375" style="1" customWidth="1"/>
    <col min="9746" max="9756" width="0" style="1" hidden="1" customWidth="1"/>
    <col min="9757" max="9976" width="11.42578125" style="1"/>
    <col min="9977" max="9977" width="4" style="1" customWidth="1"/>
    <col min="9978" max="9978" width="0" style="1" hidden="1" customWidth="1"/>
    <col min="9979" max="9979" width="10.140625" style="1" customWidth="1"/>
    <col min="9980" max="9980" width="22.85546875" style="1" customWidth="1"/>
    <col min="9981" max="9981" width="24" style="1" customWidth="1"/>
    <col min="9982" max="9989" width="11.42578125" style="1"/>
    <col min="9990" max="9990" width="11" style="1" customWidth="1"/>
    <col min="9991" max="9991" width="11.42578125" style="1"/>
    <col min="9992" max="9992" width="10.85546875" style="1" bestFit="1" customWidth="1"/>
    <col min="9993" max="9993" width="9.42578125" style="1" bestFit="1" customWidth="1"/>
    <col min="9994" max="9994" width="8" style="1" customWidth="1"/>
    <col min="9995" max="9995" width="6.7109375" style="1" customWidth="1"/>
    <col min="9996" max="9996" width="8.42578125" style="1" customWidth="1"/>
    <col min="9997" max="9997" width="4.7109375" style="1" customWidth="1"/>
    <col min="9998" max="9998" width="11.42578125" style="1"/>
    <col min="9999" max="9999" width="3.140625" style="1" customWidth="1"/>
    <col min="10000" max="10000" width="9.140625" style="1" customWidth="1"/>
    <col min="10001" max="10001" width="3.7109375" style="1" customWidth="1"/>
    <col min="10002" max="10012" width="0" style="1" hidden="1" customWidth="1"/>
    <col min="10013" max="10232" width="11.42578125" style="1"/>
    <col min="10233" max="10233" width="4" style="1" customWidth="1"/>
    <col min="10234" max="10234" width="0" style="1" hidden="1" customWidth="1"/>
    <col min="10235" max="10235" width="10.140625" style="1" customWidth="1"/>
    <col min="10236" max="10236" width="22.85546875" style="1" customWidth="1"/>
    <col min="10237" max="10237" width="24" style="1" customWidth="1"/>
    <col min="10238" max="10245" width="11.42578125" style="1"/>
    <col min="10246" max="10246" width="11" style="1" customWidth="1"/>
    <col min="10247" max="10247" width="11.42578125" style="1"/>
    <col min="10248" max="10248" width="10.85546875" style="1" bestFit="1" customWidth="1"/>
    <col min="10249" max="10249" width="9.42578125" style="1" bestFit="1" customWidth="1"/>
    <col min="10250" max="10250" width="8" style="1" customWidth="1"/>
    <col min="10251" max="10251" width="6.7109375" style="1" customWidth="1"/>
    <col min="10252" max="10252" width="8.42578125" style="1" customWidth="1"/>
    <col min="10253" max="10253" width="4.7109375" style="1" customWidth="1"/>
    <col min="10254" max="10254" width="11.42578125" style="1"/>
    <col min="10255" max="10255" width="3.140625" style="1" customWidth="1"/>
    <col min="10256" max="10256" width="9.140625" style="1" customWidth="1"/>
    <col min="10257" max="10257" width="3.7109375" style="1" customWidth="1"/>
    <col min="10258" max="10268" width="0" style="1" hidden="1" customWidth="1"/>
    <col min="10269" max="10488" width="11.42578125" style="1"/>
    <col min="10489" max="10489" width="4" style="1" customWidth="1"/>
    <col min="10490" max="10490" width="0" style="1" hidden="1" customWidth="1"/>
    <col min="10491" max="10491" width="10.140625" style="1" customWidth="1"/>
    <col min="10492" max="10492" width="22.85546875" style="1" customWidth="1"/>
    <col min="10493" max="10493" width="24" style="1" customWidth="1"/>
    <col min="10494" max="10501" width="11.42578125" style="1"/>
    <col min="10502" max="10502" width="11" style="1" customWidth="1"/>
    <col min="10503" max="10503" width="11.42578125" style="1"/>
    <col min="10504" max="10504" width="10.85546875" style="1" bestFit="1" customWidth="1"/>
    <col min="10505" max="10505" width="9.42578125" style="1" bestFit="1" customWidth="1"/>
    <col min="10506" max="10506" width="8" style="1" customWidth="1"/>
    <col min="10507" max="10507" width="6.7109375" style="1" customWidth="1"/>
    <col min="10508" max="10508" width="8.42578125" style="1" customWidth="1"/>
    <col min="10509" max="10509" width="4.7109375" style="1" customWidth="1"/>
    <col min="10510" max="10510" width="11.42578125" style="1"/>
    <col min="10511" max="10511" width="3.140625" style="1" customWidth="1"/>
    <col min="10512" max="10512" width="9.140625" style="1" customWidth="1"/>
    <col min="10513" max="10513" width="3.7109375" style="1" customWidth="1"/>
    <col min="10514" max="10524" width="0" style="1" hidden="1" customWidth="1"/>
    <col min="10525" max="10744" width="11.42578125" style="1"/>
    <col min="10745" max="10745" width="4" style="1" customWidth="1"/>
    <col min="10746" max="10746" width="0" style="1" hidden="1" customWidth="1"/>
    <col min="10747" max="10747" width="10.140625" style="1" customWidth="1"/>
    <col min="10748" max="10748" width="22.85546875" style="1" customWidth="1"/>
    <col min="10749" max="10749" width="24" style="1" customWidth="1"/>
    <col min="10750" max="10757" width="11.42578125" style="1"/>
    <col min="10758" max="10758" width="11" style="1" customWidth="1"/>
    <col min="10759" max="10759" width="11.42578125" style="1"/>
    <col min="10760" max="10760" width="10.85546875" style="1" bestFit="1" customWidth="1"/>
    <col min="10761" max="10761" width="9.42578125" style="1" bestFit="1" customWidth="1"/>
    <col min="10762" max="10762" width="8" style="1" customWidth="1"/>
    <col min="10763" max="10763" width="6.7109375" style="1" customWidth="1"/>
    <col min="10764" max="10764" width="8.42578125" style="1" customWidth="1"/>
    <col min="10765" max="10765" width="4.7109375" style="1" customWidth="1"/>
    <col min="10766" max="10766" width="11.42578125" style="1"/>
    <col min="10767" max="10767" width="3.140625" style="1" customWidth="1"/>
    <col min="10768" max="10768" width="9.140625" style="1" customWidth="1"/>
    <col min="10769" max="10769" width="3.7109375" style="1" customWidth="1"/>
    <col min="10770" max="10780" width="0" style="1" hidden="1" customWidth="1"/>
    <col min="10781" max="11000" width="11.42578125" style="1"/>
    <col min="11001" max="11001" width="4" style="1" customWidth="1"/>
    <col min="11002" max="11002" width="0" style="1" hidden="1" customWidth="1"/>
    <col min="11003" max="11003" width="10.140625" style="1" customWidth="1"/>
    <col min="11004" max="11004" width="22.85546875" style="1" customWidth="1"/>
    <col min="11005" max="11005" width="24" style="1" customWidth="1"/>
    <col min="11006" max="11013" width="11.42578125" style="1"/>
    <col min="11014" max="11014" width="11" style="1" customWidth="1"/>
    <col min="11015" max="11015" width="11.42578125" style="1"/>
    <col min="11016" max="11016" width="10.85546875" style="1" bestFit="1" customWidth="1"/>
    <col min="11017" max="11017" width="9.42578125" style="1" bestFit="1" customWidth="1"/>
    <col min="11018" max="11018" width="8" style="1" customWidth="1"/>
    <col min="11019" max="11019" width="6.7109375" style="1" customWidth="1"/>
    <col min="11020" max="11020" width="8.42578125" style="1" customWidth="1"/>
    <col min="11021" max="11021" width="4.7109375" style="1" customWidth="1"/>
    <col min="11022" max="11022" width="11.42578125" style="1"/>
    <col min="11023" max="11023" width="3.140625" style="1" customWidth="1"/>
    <col min="11024" max="11024" width="9.140625" style="1" customWidth="1"/>
    <col min="11025" max="11025" width="3.7109375" style="1" customWidth="1"/>
    <col min="11026" max="11036" width="0" style="1" hidden="1" customWidth="1"/>
    <col min="11037" max="11256" width="11.42578125" style="1"/>
    <col min="11257" max="11257" width="4" style="1" customWidth="1"/>
    <col min="11258" max="11258" width="0" style="1" hidden="1" customWidth="1"/>
    <col min="11259" max="11259" width="10.140625" style="1" customWidth="1"/>
    <col min="11260" max="11260" width="22.85546875" style="1" customWidth="1"/>
    <col min="11261" max="11261" width="24" style="1" customWidth="1"/>
    <col min="11262" max="11269" width="11.42578125" style="1"/>
    <col min="11270" max="11270" width="11" style="1" customWidth="1"/>
    <col min="11271" max="11271" width="11.42578125" style="1"/>
    <col min="11272" max="11272" width="10.85546875" style="1" bestFit="1" customWidth="1"/>
    <col min="11273" max="11273" width="9.42578125" style="1" bestFit="1" customWidth="1"/>
    <col min="11274" max="11274" width="8" style="1" customWidth="1"/>
    <col min="11275" max="11275" width="6.7109375" style="1" customWidth="1"/>
    <col min="11276" max="11276" width="8.42578125" style="1" customWidth="1"/>
    <col min="11277" max="11277" width="4.7109375" style="1" customWidth="1"/>
    <col min="11278" max="11278" width="11.42578125" style="1"/>
    <col min="11279" max="11279" width="3.140625" style="1" customWidth="1"/>
    <col min="11280" max="11280" width="9.140625" style="1" customWidth="1"/>
    <col min="11281" max="11281" width="3.7109375" style="1" customWidth="1"/>
    <col min="11282" max="11292" width="0" style="1" hidden="1" customWidth="1"/>
    <col min="11293" max="11512" width="11.42578125" style="1"/>
    <col min="11513" max="11513" width="4" style="1" customWidth="1"/>
    <col min="11514" max="11514" width="0" style="1" hidden="1" customWidth="1"/>
    <col min="11515" max="11515" width="10.140625" style="1" customWidth="1"/>
    <col min="11516" max="11516" width="22.85546875" style="1" customWidth="1"/>
    <col min="11517" max="11517" width="24" style="1" customWidth="1"/>
    <col min="11518" max="11525" width="11.42578125" style="1"/>
    <col min="11526" max="11526" width="11" style="1" customWidth="1"/>
    <col min="11527" max="11527" width="11.42578125" style="1"/>
    <col min="11528" max="11528" width="10.85546875" style="1" bestFit="1" customWidth="1"/>
    <col min="11529" max="11529" width="9.42578125" style="1" bestFit="1" customWidth="1"/>
    <col min="11530" max="11530" width="8" style="1" customWidth="1"/>
    <col min="11531" max="11531" width="6.7109375" style="1" customWidth="1"/>
    <col min="11532" max="11532" width="8.42578125" style="1" customWidth="1"/>
    <col min="11533" max="11533" width="4.7109375" style="1" customWidth="1"/>
    <col min="11534" max="11534" width="11.42578125" style="1"/>
    <col min="11535" max="11535" width="3.140625" style="1" customWidth="1"/>
    <col min="11536" max="11536" width="9.140625" style="1" customWidth="1"/>
    <col min="11537" max="11537" width="3.7109375" style="1" customWidth="1"/>
    <col min="11538" max="11548" width="0" style="1" hidden="1" customWidth="1"/>
    <col min="11549" max="11768" width="11.42578125" style="1"/>
    <col min="11769" max="11769" width="4" style="1" customWidth="1"/>
    <col min="11770" max="11770" width="0" style="1" hidden="1" customWidth="1"/>
    <col min="11771" max="11771" width="10.140625" style="1" customWidth="1"/>
    <col min="11772" max="11772" width="22.85546875" style="1" customWidth="1"/>
    <col min="11773" max="11773" width="24" style="1" customWidth="1"/>
    <col min="11774" max="11781" width="11.42578125" style="1"/>
    <col min="11782" max="11782" width="11" style="1" customWidth="1"/>
    <col min="11783" max="11783" width="11.42578125" style="1"/>
    <col min="11784" max="11784" width="10.85546875" style="1" bestFit="1" customWidth="1"/>
    <col min="11785" max="11785" width="9.42578125" style="1" bestFit="1" customWidth="1"/>
    <col min="11786" max="11786" width="8" style="1" customWidth="1"/>
    <col min="11787" max="11787" width="6.7109375" style="1" customWidth="1"/>
    <col min="11788" max="11788" width="8.42578125" style="1" customWidth="1"/>
    <col min="11789" max="11789" width="4.7109375" style="1" customWidth="1"/>
    <col min="11790" max="11790" width="11.42578125" style="1"/>
    <col min="11791" max="11791" width="3.140625" style="1" customWidth="1"/>
    <col min="11792" max="11792" width="9.140625" style="1" customWidth="1"/>
    <col min="11793" max="11793" width="3.7109375" style="1" customWidth="1"/>
    <col min="11794" max="11804" width="0" style="1" hidden="1" customWidth="1"/>
    <col min="11805" max="12024" width="11.42578125" style="1"/>
    <col min="12025" max="12025" width="4" style="1" customWidth="1"/>
    <col min="12026" max="12026" width="0" style="1" hidden="1" customWidth="1"/>
    <col min="12027" max="12027" width="10.140625" style="1" customWidth="1"/>
    <col min="12028" max="12028" width="22.85546875" style="1" customWidth="1"/>
    <col min="12029" max="12029" width="24" style="1" customWidth="1"/>
    <col min="12030" max="12037" width="11.42578125" style="1"/>
    <col min="12038" max="12038" width="11" style="1" customWidth="1"/>
    <col min="12039" max="12039" width="11.42578125" style="1"/>
    <col min="12040" max="12040" width="10.85546875" style="1" bestFit="1" customWidth="1"/>
    <col min="12041" max="12041" width="9.42578125" style="1" bestFit="1" customWidth="1"/>
    <col min="12042" max="12042" width="8" style="1" customWidth="1"/>
    <col min="12043" max="12043" width="6.7109375" style="1" customWidth="1"/>
    <col min="12044" max="12044" width="8.42578125" style="1" customWidth="1"/>
    <col min="12045" max="12045" width="4.7109375" style="1" customWidth="1"/>
    <col min="12046" max="12046" width="11.42578125" style="1"/>
    <col min="12047" max="12047" width="3.140625" style="1" customWidth="1"/>
    <col min="12048" max="12048" width="9.140625" style="1" customWidth="1"/>
    <col min="12049" max="12049" width="3.7109375" style="1" customWidth="1"/>
    <col min="12050" max="12060" width="0" style="1" hidden="1" customWidth="1"/>
    <col min="12061" max="12280" width="11.42578125" style="1"/>
    <col min="12281" max="12281" width="4" style="1" customWidth="1"/>
    <col min="12282" max="12282" width="0" style="1" hidden="1" customWidth="1"/>
    <col min="12283" max="12283" width="10.140625" style="1" customWidth="1"/>
    <col min="12284" max="12284" width="22.85546875" style="1" customWidth="1"/>
    <col min="12285" max="12285" width="24" style="1" customWidth="1"/>
    <col min="12286" max="12293" width="11.42578125" style="1"/>
    <col min="12294" max="12294" width="11" style="1" customWidth="1"/>
    <col min="12295" max="12295" width="11.42578125" style="1"/>
    <col min="12296" max="12296" width="10.85546875" style="1" bestFit="1" customWidth="1"/>
    <col min="12297" max="12297" width="9.42578125" style="1" bestFit="1" customWidth="1"/>
    <col min="12298" max="12298" width="8" style="1" customWidth="1"/>
    <col min="12299" max="12299" width="6.7109375" style="1" customWidth="1"/>
    <col min="12300" max="12300" width="8.42578125" style="1" customWidth="1"/>
    <col min="12301" max="12301" width="4.7109375" style="1" customWidth="1"/>
    <col min="12302" max="12302" width="11.42578125" style="1"/>
    <col min="12303" max="12303" width="3.140625" style="1" customWidth="1"/>
    <col min="12304" max="12304" width="9.140625" style="1" customWidth="1"/>
    <col min="12305" max="12305" width="3.7109375" style="1" customWidth="1"/>
    <col min="12306" max="12316" width="0" style="1" hidden="1" customWidth="1"/>
    <col min="12317" max="12536" width="11.42578125" style="1"/>
    <col min="12537" max="12537" width="4" style="1" customWidth="1"/>
    <col min="12538" max="12538" width="0" style="1" hidden="1" customWidth="1"/>
    <col min="12539" max="12539" width="10.140625" style="1" customWidth="1"/>
    <col min="12540" max="12540" width="22.85546875" style="1" customWidth="1"/>
    <col min="12541" max="12541" width="24" style="1" customWidth="1"/>
    <col min="12542" max="12549" width="11.42578125" style="1"/>
    <col min="12550" max="12550" width="11" style="1" customWidth="1"/>
    <col min="12551" max="12551" width="11.42578125" style="1"/>
    <col min="12552" max="12552" width="10.85546875" style="1" bestFit="1" customWidth="1"/>
    <col min="12553" max="12553" width="9.42578125" style="1" bestFit="1" customWidth="1"/>
    <col min="12554" max="12554" width="8" style="1" customWidth="1"/>
    <col min="12555" max="12555" width="6.7109375" style="1" customWidth="1"/>
    <col min="12556" max="12556" width="8.42578125" style="1" customWidth="1"/>
    <col min="12557" max="12557" width="4.7109375" style="1" customWidth="1"/>
    <col min="12558" max="12558" width="11.42578125" style="1"/>
    <col min="12559" max="12559" width="3.140625" style="1" customWidth="1"/>
    <col min="12560" max="12560" width="9.140625" style="1" customWidth="1"/>
    <col min="12561" max="12561" width="3.7109375" style="1" customWidth="1"/>
    <col min="12562" max="12572" width="0" style="1" hidden="1" customWidth="1"/>
    <col min="12573" max="12792" width="11.42578125" style="1"/>
    <col min="12793" max="12793" width="4" style="1" customWidth="1"/>
    <col min="12794" max="12794" width="0" style="1" hidden="1" customWidth="1"/>
    <col min="12795" max="12795" width="10.140625" style="1" customWidth="1"/>
    <col min="12796" max="12796" width="22.85546875" style="1" customWidth="1"/>
    <col min="12797" max="12797" width="24" style="1" customWidth="1"/>
    <col min="12798" max="12805" width="11.42578125" style="1"/>
    <col min="12806" max="12806" width="11" style="1" customWidth="1"/>
    <col min="12807" max="12807" width="11.42578125" style="1"/>
    <col min="12808" max="12808" width="10.85546875" style="1" bestFit="1" customWidth="1"/>
    <col min="12809" max="12809" width="9.42578125" style="1" bestFit="1" customWidth="1"/>
    <col min="12810" max="12810" width="8" style="1" customWidth="1"/>
    <col min="12811" max="12811" width="6.7109375" style="1" customWidth="1"/>
    <col min="12812" max="12812" width="8.42578125" style="1" customWidth="1"/>
    <col min="12813" max="12813" width="4.7109375" style="1" customWidth="1"/>
    <col min="12814" max="12814" width="11.42578125" style="1"/>
    <col min="12815" max="12815" width="3.140625" style="1" customWidth="1"/>
    <col min="12816" max="12816" width="9.140625" style="1" customWidth="1"/>
    <col min="12817" max="12817" width="3.7109375" style="1" customWidth="1"/>
    <col min="12818" max="12828" width="0" style="1" hidden="1" customWidth="1"/>
    <col min="12829" max="13048" width="11.42578125" style="1"/>
    <col min="13049" max="13049" width="4" style="1" customWidth="1"/>
    <col min="13050" max="13050" width="0" style="1" hidden="1" customWidth="1"/>
    <col min="13051" max="13051" width="10.140625" style="1" customWidth="1"/>
    <col min="13052" max="13052" width="22.85546875" style="1" customWidth="1"/>
    <col min="13053" max="13053" width="24" style="1" customWidth="1"/>
    <col min="13054" max="13061" width="11.42578125" style="1"/>
    <col min="13062" max="13062" width="11" style="1" customWidth="1"/>
    <col min="13063" max="13063" width="11.42578125" style="1"/>
    <col min="13064" max="13064" width="10.85546875" style="1" bestFit="1" customWidth="1"/>
    <col min="13065" max="13065" width="9.42578125" style="1" bestFit="1" customWidth="1"/>
    <col min="13066" max="13066" width="8" style="1" customWidth="1"/>
    <col min="13067" max="13067" width="6.7109375" style="1" customWidth="1"/>
    <col min="13068" max="13068" width="8.42578125" style="1" customWidth="1"/>
    <col min="13069" max="13069" width="4.7109375" style="1" customWidth="1"/>
    <col min="13070" max="13070" width="11.42578125" style="1"/>
    <col min="13071" max="13071" width="3.140625" style="1" customWidth="1"/>
    <col min="13072" max="13072" width="9.140625" style="1" customWidth="1"/>
    <col min="13073" max="13073" width="3.7109375" style="1" customWidth="1"/>
    <col min="13074" max="13084" width="0" style="1" hidden="1" customWidth="1"/>
    <col min="13085" max="13304" width="11.42578125" style="1"/>
    <col min="13305" max="13305" width="4" style="1" customWidth="1"/>
    <col min="13306" max="13306" width="0" style="1" hidden="1" customWidth="1"/>
    <col min="13307" max="13307" width="10.140625" style="1" customWidth="1"/>
    <col min="13308" max="13308" width="22.85546875" style="1" customWidth="1"/>
    <col min="13309" max="13309" width="24" style="1" customWidth="1"/>
    <col min="13310" max="13317" width="11.42578125" style="1"/>
    <col min="13318" max="13318" width="11" style="1" customWidth="1"/>
    <col min="13319" max="13319" width="11.42578125" style="1"/>
    <col min="13320" max="13320" width="10.85546875" style="1" bestFit="1" customWidth="1"/>
    <col min="13321" max="13321" width="9.42578125" style="1" bestFit="1" customWidth="1"/>
    <col min="13322" max="13322" width="8" style="1" customWidth="1"/>
    <col min="13323" max="13323" width="6.7109375" style="1" customWidth="1"/>
    <col min="13324" max="13324" width="8.42578125" style="1" customWidth="1"/>
    <col min="13325" max="13325" width="4.7109375" style="1" customWidth="1"/>
    <col min="13326" max="13326" width="11.42578125" style="1"/>
    <col min="13327" max="13327" width="3.140625" style="1" customWidth="1"/>
    <col min="13328" max="13328" width="9.140625" style="1" customWidth="1"/>
    <col min="13329" max="13329" width="3.7109375" style="1" customWidth="1"/>
    <col min="13330" max="13340" width="0" style="1" hidden="1" customWidth="1"/>
    <col min="13341" max="13560" width="11.42578125" style="1"/>
    <col min="13561" max="13561" width="4" style="1" customWidth="1"/>
    <col min="13562" max="13562" width="0" style="1" hidden="1" customWidth="1"/>
    <col min="13563" max="13563" width="10.140625" style="1" customWidth="1"/>
    <col min="13564" max="13564" width="22.85546875" style="1" customWidth="1"/>
    <col min="13565" max="13565" width="24" style="1" customWidth="1"/>
    <col min="13566" max="13573" width="11.42578125" style="1"/>
    <col min="13574" max="13574" width="11" style="1" customWidth="1"/>
    <col min="13575" max="13575" width="11.42578125" style="1"/>
    <col min="13576" max="13576" width="10.85546875" style="1" bestFit="1" customWidth="1"/>
    <col min="13577" max="13577" width="9.42578125" style="1" bestFit="1" customWidth="1"/>
    <col min="13578" max="13578" width="8" style="1" customWidth="1"/>
    <col min="13579" max="13579" width="6.7109375" style="1" customWidth="1"/>
    <col min="13580" max="13580" width="8.42578125" style="1" customWidth="1"/>
    <col min="13581" max="13581" width="4.7109375" style="1" customWidth="1"/>
    <col min="13582" max="13582" width="11.42578125" style="1"/>
    <col min="13583" max="13583" width="3.140625" style="1" customWidth="1"/>
    <col min="13584" max="13584" width="9.140625" style="1" customWidth="1"/>
    <col min="13585" max="13585" width="3.7109375" style="1" customWidth="1"/>
    <col min="13586" max="13596" width="0" style="1" hidden="1" customWidth="1"/>
    <col min="13597" max="13816" width="11.42578125" style="1"/>
    <col min="13817" max="13817" width="4" style="1" customWidth="1"/>
    <col min="13818" max="13818" width="0" style="1" hidden="1" customWidth="1"/>
    <col min="13819" max="13819" width="10.140625" style="1" customWidth="1"/>
    <col min="13820" max="13820" width="22.85546875" style="1" customWidth="1"/>
    <col min="13821" max="13821" width="24" style="1" customWidth="1"/>
    <col min="13822" max="13829" width="11.42578125" style="1"/>
    <col min="13830" max="13830" width="11" style="1" customWidth="1"/>
    <col min="13831" max="13831" width="11.42578125" style="1"/>
    <col min="13832" max="13832" width="10.85546875" style="1" bestFit="1" customWidth="1"/>
    <col min="13833" max="13833" width="9.42578125" style="1" bestFit="1" customWidth="1"/>
    <col min="13834" max="13834" width="8" style="1" customWidth="1"/>
    <col min="13835" max="13835" width="6.7109375" style="1" customWidth="1"/>
    <col min="13836" max="13836" width="8.42578125" style="1" customWidth="1"/>
    <col min="13837" max="13837" width="4.7109375" style="1" customWidth="1"/>
    <col min="13838" max="13838" width="11.42578125" style="1"/>
    <col min="13839" max="13839" width="3.140625" style="1" customWidth="1"/>
    <col min="13840" max="13840" width="9.140625" style="1" customWidth="1"/>
    <col min="13841" max="13841" width="3.7109375" style="1" customWidth="1"/>
    <col min="13842" max="13852" width="0" style="1" hidden="1" customWidth="1"/>
    <col min="13853" max="14072" width="11.42578125" style="1"/>
    <col min="14073" max="14073" width="4" style="1" customWidth="1"/>
    <col min="14074" max="14074" width="0" style="1" hidden="1" customWidth="1"/>
    <col min="14075" max="14075" width="10.140625" style="1" customWidth="1"/>
    <col min="14076" max="14076" width="22.85546875" style="1" customWidth="1"/>
    <col min="14077" max="14077" width="24" style="1" customWidth="1"/>
    <col min="14078" max="14085" width="11.42578125" style="1"/>
    <col min="14086" max="14086" width="11" style="1" customWidth="1"/>
    <col min="14087" max="14087" width="11.42578125" style="1"/>
    <col min="14088" max="14088" width="10.85546875" style="1" bestFit="1" customWidth="1"/>
    <col min="14089" max="14089" width="9.42578125" style="1" bestFit="1" customWidth="1"/>
    <col min="14090" max="14090" width="8" style="1" customWidth="1"/>
    <col min="14091" max="14091" width="6.7109375" style="1" customWidth="1"/>
    <col min="14092" max="14092" width="8.42578125" style="1" customWidth="1"/>
    <col min="14093" max="14093" width="4.7109375" style="1" customWidth="1"/>
    <col min="14094" max="14094" width="11.42578125" style="1"/>
    <col min="14095" max="14095" width="3.140625" style="1" customWidth="1"/>
    <col min="14096" max="14096" width="9.140625" style="1" customWidth="1"/>
    <col min="14097" max="14097" width="3.7109375" style="1" customWidth="1"/>
    <col min="14098" max="14108" width="0" style="1" hidden="1" customWidth="1"/>
    <col min="14109" max="14328" width="11.42578125" style="1"/>
    <col min="14329" max="14329" width="4" style="1" customWidth="1"/>
    <col min="14330" max="14330" width="0" style="1" hidden="1" customWidth="1"/>
    <col min="14331" max="14331" width="10.140625" style="1" customWidth="1"/>
    <col min="14332" max="14332" width="22.85546875" style="1" customWidth="1"/>
    <col min="14333" max="14333" width="24" style="1" customWidth="1"/>
    <col min="14334" max="14341" width="11.42578125" style="1"/>
    <col min="14342" max="14342" width="11" style="1" customWidth="1"/>
    <col min="14343" max="14343" width="11.42578125" style="1"/>
    <col min="14344" max="14344" width="10.85546875" style="1" bestFit="1" customWidth="1"/>
    <col min="14345" max="14345" width="9.42578125" style="1" bestFit="1" customWidth="1"/>
    <col min="14346" max="14346" width="8" style="1" customWidth="1"/>
    <col min="14347" max="14347" width="6.7109375" style="1" customWidth="1"/>
    <col min="14348" max="14348" width="8.42578125" style="1" customWidth="1"/>
    <col min="14349" max="14349" width="4.7109375" style="1" customWidth="1"/>
    <col min="14350" max="14350" width="11.42578125" style="1"/>
    <col min="14351" max="14351" width="3.140625" style="1" customWidth="1"/>
    <col min="14352" max="14352" width="9.140625" style="1" customWidth="1"/>
    <col min="14353" max="14353" width="3.7109375" style="1" customWidth="1"/>
    <col min="14354" max="14364" width="0" style="1" hidden="1" customWidth="1"/>
    <col min="14365" max="14584" width="11.42578125" style="1"/>
    <col min="14585" max="14585" width="4" style="1" customWidth="1"/>
    <col min="14586" max="14586" width="0" style="1" hidden="1" customWidth="1"/>
    <col min="14587" max="14587" width="10.140625" style="1" customWidth="1"/>
    <col min="14588" max="14588" width="22.85546875" style="1" customWidth="1"/>
    <col min="14589" max="14589" width="24" style="1" customWidth="1"/>
    <col min="14590" max="14597" width="11.42578125" style="1"/>
    <col min="14598" max="14598" width="11" style="1" customWidth="1"/>
    <col min="14599" max="14599" width="11.42578125" style="1"/>
    <col min="14600" max="14600" width="10.85546875" style="1" bestFit="1" customWidth="1"/>
    <col min="14601" max="14601" width="9.42578125" style="1" bestFit="1" customWidth="1"/>
    <col min="14602" max="14602" width="8" style="1" customWidth="1"/>
    <col min="14603" max="14603" width="6.7109375" style="1" customWidth="1"/>
    <col min="14604" max="14604" width="8.42578125" style="1" customWidth="1"/>
    <col min="14605" max="14605" width="4.7109375" style="1" customWidth="1"/>
    <col min="14606" max="14606" width="11.42578125" style="1"/>
    <col min="14607" max="14607" width="3.140625" style="1" customWidth="1"/>
    <col min="14608" max="14608" width="9.140625" style="1" customWidth="1"/>
    <col min="14609" max="14609" width="3.7109375" style="1" customWidth="1"/>
    <col min="14610" max="14620" width="0" style="1" hidden="1" customWidth="1"/>
    <col min="14621" max="14840" width="11.42578125" style="1"/>
    <col min="14841" max="14841" width="4" style="1" customWidth="1"/>
    <col min="14842" max="14842" width="0" style="1" hidden="1" customWidth="1"/>
    <col min="14843" max="14843" width="10.140625" style="1" customWidth="1"/>
    <col min="14844" max="14844" width="22.85546875" style="1" customWidth="1"/>
    <col min="14845" max="14845" width="24" style="1" customWidth="1"/>
    <col min="14846" max="14853" width="11.42578125" style="1"/>
    <col min="14854" max="14854" width="11" style="1" customWidth="1"/>
    <col min="14855" max="14855" width="11.42578125" style="1"/>
    <col min="14856" max="14856" width="10.85546875" style="1" bestFit="1" customWidth="1"/>
    <col min="14857" max="14857" width="9.42578125" style="1" bestFit="1" customWidth="1"/>
    <col min="14858" max="14858" width="8" style="1" customWidth="1"/>
    <col min="14859" max="14859" width="6.7109375" style="1" customWidth="1"/>
    <col min="14860" max="14860" width="8.42578125" style="1" customWidth="1"/>
    <col min="14861" max="14861" width="4.7109375" style="1" customWidth="1"/>
    <col min="14862" max="14862" width="11.42578125" style="1"/>
    <col min="14863" max="14863" width="3.140625" style="1" customWidth="1"/>
    <col min="14864" max="14864" width="9.140625" style="1" customWidth="1"/>
    <col min="14865" max="14865" width="3.7109375" style="1" customWidth="1"/>
    <col min="14866" max="14876" width="0" style="1" hidden="1" customWidth="1"/>
    <col min="14877" max="15096" width="11.42578125" style="1"/>
    <col min="15097" max="15097" width="4" style="1" customWidth="1"/>
    <col min="15098" max="15098" width="0" style="1" hidden="1" customWidth="1"/>
    <col min="15099" max="15099" width="10.140625" style="1" customWidth="1"/>
    <col min="15100" max="15100" width="22.85546875" style="1" customWidth="1"/>
    <col min="15101" max="15101" width="24" style="1" customWidth="1"/>
    <col min="15102" max="15109" width="11.42578125" style="1"/>
    <col min="15110" max="15110" width="11" style="1" customWidth="1"/>
    <col min="15111" max="15111" width="11.42578125" style="1"/>
    <col min="15112" max="15112" width="10.85546875" style="1" bestFit="1" customWidth="1"/>
    <col min="15113" max="15113" width="9.42578125" style="1" bestFit="1" customWidth="1"/>
    <col min="15114" max="15114" width="8" style="1" customWidth="1"/>
    <col min="15115" max="15115" width="6.7109375" style="1" customWidth="1"/>
    <col min="15116" max="15116" width="8.42578125" style="1" customWidth="1"/>
    <col min="15117" max="15117" width="4.7109375" style="1" customWidth="1"/>
    <col min="15118" max="15118" width="11.42578125" style="1"/>
    <col min="15119" max="15119" width="3.140625" style="1" customWidth="1"/>
    <col min="15120" max="15120" width="9.140625" style="1" customWidth="1"/>
    <col min="15121" max="15121" width="3.7109375" style="1" customWidth="1"/>
    <col min="15122" max="15132" width="0" style="1" hidden="1" customWidth="1"/>
    <col min="15133" max="15352" width="11.42578125" style="1"/>
    <col min="15353" max="15353" width="4" style="1" customWidth="1"/>
    <col min="15354" max="15354" width="0" style="1" hidden="1" customWidth="1"/>
    <col min="15355" max="15355" width="10.140625" style="1" customWidth="1"/>
    <col min="15356" max="15356" width="22.85546875" style="1" customWidth="1"/>
    <col min="15357" max="15357" width="24" style="1" customWidth="1"/>
    <col min="15358" max="15365" width="11.42578125" style="1"/>
    <col min="15366" max="15366" width="11" style="1" customWidth="1"/>
    <col min="15367" max="15367" width="11.42578125" style="1"/>
    <col min="15368" max="15368" width="10.85546875" style="1" bestFit="1" customWidth="1"/>
    <col min="15369" max="15369" width="9.42578125" style="1" bestFit="1" customWidth="1"/>
    <col min="15370" max="15370" width="8" style="1" customWidth="1"/>
    <col min="15371" max="15371" width="6.7109375" style="1" customWidth="1"/>
    <col min="15372" max="15372" width="8.42578125" style="1" customWidth="1"/>
    <col min="15373" max="15373" width="4.7109375" style="1" customWidth="1"/>
    <col min="15374" max="15374" width="11.42578125" style="1"/>
    <col min="15375" max="15375" width="3.140625" style="1" customWidth="1"/>
    <col min="15376" max="15376" width="9.140625" style="1" customWidth="1"/>
    <col min="15377" max="15377" width="3.7109375" style="1" customWidth="1"/>
    <col min="15378" max="15388" width="0" style="1" hidden="1" customWidth="1"/>
    <col min="15389" max="15608" width="11.42578125" style="1"/>
    <col min="15609" max="15609" width="4" style="1" customWidth="1"/>
    <col min="15610" max="15610" width="0" style="1" hidden="1" customWidth="1"/>
    <col min="15611" max="15611" width="10.140625" style="1" customWidth="1"/>
    <col min="15612" max="15612" width="22.85546875" style="1" customWidth="1"/>
    <col min="15613" max="15613" width="24" style="1" customWidth="1"/>
    <col min="15614" max="15621" width="11.42578125" style="1"/>
    <col min="15622" max="15622" width="11" style="1" customWidth="1"/>
    <col min="15623" max="15623" width="11.42578125" style="1"/>
    <col min="15624" max="15624" width="10.85546875" style="1" bestFit="1" customWidth="1"/>
    <col min="15625" max="15625" width="9.42578125" style="1" bestFit="1" customWidth="1"/>
    <col min="15626" max="15626" width="8" style="1" customWidth="1"/>
    <col min="15627" max="15627" width="6.7109375" style="1" customWidth="1"/>
    <col min="15628" max="15628" width="8.42578125" style="1" customWidth="1"/>
    <col min="15629" max="15629" width="4.7109375" style="1" customWidth="1"/>
    <col min="15630" max="15630" width="11.42578125" style="1"/>
    <col min="15631" max="15631" width="3.140625" style="1" customWidth="1"/>
    <col min="15632" max="15632" width="9.140625" style="1" customWidth="1"/>
    <col min="15633" max="15633" width="3.7109375" style="1" customWidth="1"/>
    <col min="15634" max="15644" width="0" style="1" hidden="1" customWidth="1"/>
    <col min="15645" max="15864" width="11.42578125" style="1"/>
    <col min="15865" max="15865" width="4" style="1" customWidth="1"/>
    <col min="15866" max="15866" width="0" style="1" hidden="1" customWidth="1"/>
    <col min="15867" max="15867" width="10.140625" style="1" customWidth="1"/>
    <col min="15868" max="15868" width="22.85546875" style="1" customWidth="1"/>
    <col min="15869" max="15869" width="24" style="1" customWidth="1"/>
    <col min="15870" max="15877" width="11.42578125" style="1"/>
    <col min="15878" max="15878" width="11" style="1" customWidth="1"/>
    <col min="15879" max="15879" width="11.42578125" style="1"/>
    <col min="15880" max="15880" width="10.85546875" style="1" bestFit="1" customWidth="1"/>
    <col min="15881" max="15881" width="9.42578125" style="1" bestFit="1" customWidth="1"/>
    <col min="15882" max="15882" width="8" style="1" customWidth="1"/>
    <col min="15883" max="15883" width="6.7109375" style="1" customWidth="1"/>
    <col min="15884" max="15884" width="8.42578125" style="1" customWidth="1"/>
    <col min="15885" max="15885" width="4.7109375" style="1" customWidth="1"/>
    <col min="15886" max="15886" width="11.42578125" style="1"/>
    <col min="15887" max="15887" width="3.140625" style="1" customWidth="1"/>
    <col min="15888" max="15888" width="9.140625" style="1" customWidth="1"/>
    <col min="15889" max="15889" width="3.7109375" style="1" customWidth="1"/>
    <col min="15890" max="15900" width="0" style="1" hidden="1" customWidth="1"/>
    <col min="15901" max="16120" width="11.42578125" style="1"/>
    <col min="16121" max="16121" width="4" style="1" customWidth="1"/>
    <col min="16122" max="16122" width="0" style="1" hidden="1" customWidth="1"/>
    <col min="16123" max="16123" width="10.140625" style="1" customWidth="1"/>
    <col min="16124" max="16124" width="22.85546875" style="1" customWidth="1"/>
    <col min="16125" max="16125" width="24" style="1" customWidth="1"/>
    <col min="16126" max="16133" width="11.42578125" style="1"/>
    <col min="16134" max="16134" width="11" style="1" customWidth="1"/>
    <col min="16135" max="16135" width="11.42578125" style="1"/>
    <col min="16136" max="16136" width="10.85546875" style="1" bestFit="1" customWidth="1"/>
    <col min="16137" max="16137" width="9.42578125" style="1" bestFit="1" customWidth="1"/>
    <col min="16138" max="16138" width="8" style="1" customWidth="1"/>
    <col min="16139" max="16139" width="6.7109375" style="1" customWidth="1"/>
    <col min="16140" max="16140" width="8.42578125" style="1" customWidth="1"/>
    <col min="16141" max="16141" width="4.7109375" style="1" customWidth="1"/>
    <col min="16142" max="16142" width="11.42578125" style="1"/>
    <col min="16143" max="16143" width="3.140625" style="1" customWidth="1"/>
    <col min="16144" max="16144" width="9.140625" style="1" customWidth="1"/>
    <col min="16145" max="16145" width="3.7109375" style="1" customWidth="1"/>
    <col min="16146" max="16156" width="0" style="1" hidden="1" customWidth="1"/>
    <col min="16157" max="16384" width="11.42578125" style="1"/>
  </cols>
  <sheetData>
    <row r="1" spans="1:28" ht="26.25" x14ac:dyDescent="0.4">
      <c r="C1" s="2" t="s">
        <v>0</v>
      </c>
      <c r="D1" s="3" t="str">
        <f>IF(ISBLANK(+[1]Configuration!C13),"QuadKids ",[1]Configuration!C13)</f>
        <v>SUSSEX QUADKIDS 2019</v>
      </c>
      <c r="E1" s="3"/>
      <c r="F1" s="3"/>
      <c r="G1" s="3"/>
    </row>
    <row r="3" spans="1:28" ht="30" customHeight="1" x14ac:dyDescent="0.25">
      <c r="C3" s="4" t="s">
        <v>1</v>
      </c>
      <c r="D3" s="5" t="s">
        <v>2</v>
      </c>
      <c r="E3" s="6" t="s">
        <v>3</v>
      </c>
      <c r="F3" s="7" t="str">
        <f>+[1]Setup!B30</f>
        <v>75m</v>
      </c>
      <c r="G3" s="8"/>
      <c r="H3" s="7" t="str">
        <f>+[1]Setup!C30</f>
        <v>600m</v>
      </c>
      <c r="I3" s="8"/>
      <c r="J3" s="7" t="str">
        <f>+[1]Setup!D30</f>
        <v>SLJ</v>
      </c>
      <c r="K3" s="8"/>
      <c r="L3" s="7" t="str">
        <f>+[1]Setup!E30</f>
        <v>Howler</v>
      </c>
      <c r="M3" s="8"/>
      <c r="N3" s="61" t="s">
        <v>4</v>
      </c>
      <c r="R3" s="9" t="s">
        <v>5</v>
      </c>
      <c r="S3" s="10"/>
      <c r="T3" s="11"/>
      <c r="V3" s="9" t="s">
        <v>6</v>
      </c>
      <c r="W3" s="10"/>
      <c r="X3" s="11"/>
      <c r="AA3" s="12" t="s">
        <v>7</v>
      </c>
      <c r="AB3" s="13"/>
    </row>
    <row r="4" spans="1:28" ht="15" customHeight="1" x14ac:dyDescent="0.25">
      <c r="C4" s="14"/>
      <c r="D4" s="15"/>
      <c r="E4" s="16"/>
      <c r="F4" s="17" t="s">
        <v>8</v>
      </c>
      <c r="G4" s="18" t="s">
        <v>9</v>
      </c>
      <c r="H4" s="17" t="s">
        <v>8</v>
      </c>
      <c r="I4" s="18" t="s">
        <v>9</v>
      </c>
      <c r="J4" s="17" t="s">
        <v>10</v>
      </c>
      <c r="K4" s="18" t="s">
        <v>9</v>
      </c>
      <c r="L4" s="17" t="s">
        <v>10</v>
      </c>
      <c r="M4" s="18" t="s">
        <v>9</v>
      </c>
      <c r="N4" s="17" t="s">
        <v>11</v>
      </c>
      <c r="P4" s="19" t="s">
        <v>14</v>
      </c>
      <c r="R4" s="20" t="s">
        <v>9</v>
      </c>
      <c r="S4" s="21" t="s">
        <v>15</v>
      </c>
      <c r="T4" s="22" t="s">
        <v>16</v>
      </c>
      <c r="V4" s="20" t="s">
        <v>9</v>
      </c>
      <c r="W4" s="21" t="s">
        <v>15</v>
      </c>
      <c r="X4" s="22" t="s">
        <v>16</v>
      </c>
      <c r="AA4" s="23" t="s">
        <v>12</v>
      </c>
      <c r="AB4" s="24" t="s">
        <v>13</v>
      </c>
    </row>
    <row r="5" spans="1:28" ht="15" customHeight="1" x14ac:dyDescent="0.2">
      <c r="A5" s="25" t="str">
        <f>IF(LEN(E5),+E5,"")</f>
        <v>Eastbourne AC</v>
      </c>
      <c r="B5" s="26">
        <f t="shared" ref="B5:B19" si="0">IF(OR(ISNA(MATCH(C5&amp;"",AthleteNumbers,0)),ISBLANK(C5)),0,MATCH(C5&amp;"",AthleteNumbers,0))</f>
        <v>1</v>
      </c>
      <c r="C5" s="27" t="s">
        <v>17</v>
      </c>
      <c r="D5" s="28" t="str">
        <f t="shared" ref="D5:D68" si="1">IF($B5&gt;0,INDEX(DB,$B5,8),"")</f>
        <v>Chloe Atkin McCollin</v>
      </c>
      <c r="E5" s="29" t="str">
        <f t="shared" ref="E5:E68" si="2">IF($B5&gt;0,INDEX(DB,$B5,3),"")</f>
        <v>Eastbourne AC</v>
      </c>
      <c r="F5" s="30">
        <f t="shared" ref="F5:F68" si="3">IF($B5&gt;0,INDEX(DB,$B5,13),0)</f>
        <v>12.2</v>
      </c>
      <c r="G5" s="31">
        <f t="shared" ref="G5:G68" si="4">IF($B5&gt;0,INDEX(DB,$B5,17),0)</f>
        <v>48</v>
      </c>
      <c r="H5" s="32">
        <f t="shared" ref="H5:H68" si="5">IF($B5&gt;0,INDEX(DB,$B5,15),0)</f>
        <v>2.0299999999999998</v>
      </c>
      <c r="I5" s="31">
        <f t="shared" ref="I5:I68" si="6">IF($B5&gt;0,INDEX(DB,$B5,19),0)</f>
        <v>67</v>
      </c>
      <c r="J5" s="32">
        <f t="shared" ref="J5:J68" si="7">IF($B5&gt;0,INDEX(DB,$B5,14),0)</f>
        <v>1.81</v>
      </c>
      <c r="K5" s="31">
        <f t="shared" ref="K5:K68" si="8">IF($B5&gt;0,INDEX(DB,$B5,18),0)</f>
        <v>49</v>
      </c>
      <c r="L5" s="30">
        <f t="shared" ref="L5:L68" si="9">IF($B5&gt;0,INDEX(DB,$B5,16),0)</f>
        <v>17.61</v>
      </c>
      <c r="M5" s="31">
        <f t="shared" ref="M5:M68" si="10">IF($B5&gt;0,INDEX(DB,$B5,20),0)</f>
        <v>35</v>
      </c>
      <c r="N5" s="33">
        <f>+G5+I5+K5+M5</f>
        <v>199</v>
      </c>
      <c r="P5" s="34" t="str">
        <f t="shared" ref="P5:P68" si="11">INDEX(DB,$B5,4)</f>
        <v>F</v>
      </c>
      <c r="R5" s="35">
        <f>IF($P5="M",$N5+(ROW()/10000),0)</f>
        <v>0</v>
      </c>
      <c r="S5" s="36">
        <f>IF($R5&gt;=1,RANK($R5,$R5:$R44),0)</f>
        <v>0</v>
      </c>
      <c r="T5" s="37">
        <f t="shared" ref="T5:T19" si="12">IF(S5&lt;=MaxS,INT(R5),0)</f>
        <v>0</v>
      </c>
      <c r="V5" s="35">
        <f>IF($P5="F",$N5+(ROW()/10000),0)</f>
        <v>199.00049999999999</v>
      </c>
      <c r="W5" s="36">
        <f>IF($V5&gt;=1,RANK($V5,$V5:$V44),0)</f>
        <v>7</v>
      </c>
      <c r="X5" s="37">
        <f t="shared" ref="X5:X19" si="13">IF(W5&lt;=MaxS,INT(V5),0)</f>
        <v>0</v>
      </c>
      <c r="AA5" s="38">
        <f>IF($P5="M",$N5,0)</f>
        <v>0</v>
      </c>
      <c r="AB5" s="39">
        <f>IF($P5="F",$N5,0)</f>
        <v>199</v>
      </c>
    </row>
    <row r="6" spans="1:28" x14ac:dyDescent="0.2">
      <c r="A6" s="25"/>
      <c r="B6" s="26">
        <f t="shared" si="0"/>
        <v>2</v>
      </c>
      <c r="C6" s="40" t="s">
        <v>18</v>
      </c>
      <c r="D6" s="41" t="str">
        <f t="shared" si="1"/>
        <v>Molly Austin</v>
      </c>
      <c r="E6" s="42" t="str">
        <f t="shared" si="2"/>
        <v>Phoenix</v>
      </c>
      <c r="F6" s="43">
        <f t="shared" si="3"/>
        <v>12.7</v>
      </c>
      <c r="G6" s="44">
        <f t="shared" si="4"/>
        <v>43</v>
      </c>
      <c r="H6" s="45">
        <f t="shared" si="5"/>
        <v>2.2400000000000002</v>
      </c>
      <c r="I6" s="44">
        <f t="shared" si="6"/>
        <v>46</v>
      </c>
      <c r="J6" s="45">
        <f t="shared" si="7"/>
        <v>1.69</v>
      </c>
      <c r="K6" s="44">
        <f t="shared" si="8"/>
        <v>43</v>
      </c>
      <c r="L6" s="43">
        <f t="shared" si="9"/>
        <v>18.23</v>
      </c>
      <c r="M6" s="44">
        <f t="shared" si="10"/>
        <v>36</v>
      </c>
      <c r="N6" s="46">
        <f>+G6+I6+K6+M6</f>
        <v>168</v>
      </c>
      <c r="P6" s="34" t="str">
        <f t="shared" si="11"/>
        <v>F</v>
      </c>
      <c r="R6" s="47">
        <f>IF($P6="M",$N6+(ROW()/10000),0)</f>
        <v>0</v>
      </c>
      <c r="S6" s="48">
        <f>IF($R6&gt;=1,RANK($R6,$R5:$R44),0)</f>
        <v>0</v>
      </c>
      <c r="T6" s="49">
        <f t="shared" si="12"/>
        <v>0</v>
      </c>
      <c r="V6" s="47">
        <f>IF($P6="F",$N6+(ROW()/10000),0)</f>
        <v>168.00059999999999</v>
      </c>
      <c r="W6" s="48">
        <f>IF($V6&gt;=1,RANK($V6,$V5:$V44),0)</f>
        <v>18</v>
      </c>
      <c r="X6" s="49">
        <f t="shared" si="13"/>
        <v>0</v>
      </c>
      <c r="AA6" s="50">
        <f>IF($P6="M",$N6,0)</f>
        <v>0</v>
      </c>
      <c r="AB6" s="51">
        <f>IF($P6="F",$N6,0)</f>
        <v>168</v>
      </c>
    </row>
    <row r="7" spans="1:28" x14ac:dyDescent="0.2">
      <c r="A7" s="25"/>
      <c r="B7" s="26">
        <f t="shared" si="0"/>
        <v>3</v>
      </c>
      <c r="C7" s="40" t="s">
        <v>19</v>
      </c>
      <c r="D7" s="41" t="str">
        <f t="shared" si="1"/>
        <v>Katherine Brown</v>
      </c>
      <c r="E7" s="42" t="str">
        <f t="shared" si="2"/>
        <v>Eastbourne AC</v>
      </c>
      <c r="F7" s="43">
        <f t="shared" si="3"/>
        <v>12.7</v>
      </c>
      <c r="G7" s="44">
        <f t="shared" si="4"/>
        <v>43</v>
      </c>
      <c r="H7" s="45">
        <f t="shared" si="5"/>
        <v>2.1</v>
      </c>
      <c r="I7" s="44">
        <f t="shared" si="6"/>
        <v>60</v>
      </c>
      <c r="J7" s="45">
        <f t="shared" si="7"/>
        <v>1.72</v>
      </c>
      <c r="K7" s="44">
        <f t="shared" si="8"/>
        <v>45</v>
      </c>
      <c r="L7" s="43">
        <f t="shared" si="9"/>
        <v>22.98</v>
      </c>
      <c r="M7" s="44">
        <f t="shared" si="10"/>
        <v>45</v>
      </c>
      <c r="N7" s="46">
        <f>+G7+I7+K7+M7</f>
        <v>193</v>
      </c>
      <c r="P7" s="34" t="str">
        <f t="shared" si="11"/>
        <v>F</v>
      </c>
      <c r="R7" s="47">
        <f>IF($P7="M",$N7+(ROW()/10000),0)</f>
        <v>0</v>
      </c>
      <c r="S7" s="48">
        <f>IF($R7&gt;=1,RANK($R7,$R5:$R44),0)</f>
        <v>0</v>
      </c>
      <c r="T7" s="49">
        <f t="shared" si="12"/>
        <v>0</v>
      </c>
      <c r="V7" s="47">
        <f>IF($P7="F",$N7+(ROW()/10000),0)</f>
        <v>193.00069999999999</v>
      </c>
      <c r="W7" s="48">
        <f>IF($V7&gt;=1,RANK($V7,$V5:$V44),0)</f>
        <v>10</v>
      </c>
      <c r="X7" s="49">
        <f t="shared" si="13"/>
        <v>0</v>
      </c>
      <c r="AA7" s="50">
        <f>IF($P7="M",$N7,0)</f>
        <v>0</v>
      </c>
      <c r="AB7" s="51">
        <f>IF($P7="F",$N7,0)</f>
        <v>193</v>
      </c>
    </row>
    <row r="8" spans="1:28" x14ac:dyDescent="0.2">
      <c r="A8" s="25"/>
      <c r="B8" s="26">
        <f t="shared" si="0"/>
        <v>0</v>
      </c>
      <c r="C8" s="40" t="s">
        <v>20</v>
      </c>
      <c r="D8" s="41" t="str">
        <f t="shared" si="1"/>
        <v/>
      </c>
      <c r="E8" s="42" t="str">
        <f t="shared" si="2"/>
        <v/>
      </c>
      <c r="F8" s="43">
        <f t="shared" si="3"/>
        <v>0</v>
      </c>
      <c r="G8" s="44">
        <f t="shared" si="4"/>
        <v>0</v>
      </c>
      <c r="H8" s="45">
        <f t="shared" si="5"/>
        <v>0</v>
      </c>
      <c r="I8" s="44">
        <f t="shared" si="6"/>
        <v>0</v>
      </c>
      <c r="J8" s="45">
        <f t="shared" si="7"/>
        <v>0</v>
      </c>
      <c r="K8" s="44">
        <f t="shared" si="8"/>
        <v>0</v>
      </c>
      <c r="L8" s="43">
        <f t="shared" si="9"/>
        <v>0</v>
      </c>
      <c r="M8" s="44">
        <f t="shared" si="10"/>
        <v>0</v>
      </c>
      <c r="N8" s="46">
        <f>+G8+I8+K8+M8</f>
        <v>0</v>
      </c>
      <c r="P8" s="34" t="str">
        <f t="shared" si="11"/>
        <v>F</v>
      </c>
      <c r="R8" s="47">
        <f>IF($P8="M",$N8+(ROW()/10000),0)</f>
        <v>0</v>
      </c>
      <c r="S8" s="48">
        <f>IF($R8&gt;=1,RANK($R8,$R5:$R44),0)</f>
        <v>0</v>
      </c>
      <c r="T8" s="49">
        <f t="shared" si="12"/>
        <v>0</v>
      </c>
      <c r="V8" s="47">
        <f>IF($P8="F",$N8+(ROW()/10000),0)</f>
        <v>8.0000000000000004E-4</v>
      </c>
      <c r="W8" s="48">
        <f>IF($V8&gt;=1,RANK($V8,$V5:$V44),0)</f>
        <v>0</v>
      </c>
      <c r="X8" s="49">
        <f t="shared" si="13"/>
        <v>0</v>
      </c>
      <c r="AA8" s="50">
        <f>IF($P8="M",$N8,0)</f>
        <v>0</v>
      </c>
      <c r="AB8" s="51">
        <f>IF($P8="F",$N8,0)</f>
        <v>0</v>
      </c>
    </row>
    <row r="9" spans="1:28" x14ac:dyDescent="0.2">
      <c r="A9" s="25"/>
      <c r="B9" s="26">
        <f t="shared" si="0"/>
        <v>5</v>
      </c>
      <c r="C9" s="40" t="s">
        <v>21</v>
      </c>
      <c r="D9" s="41" t="str">
        <f t="shared" si="1"/>
        <v>Layna Buckley</v>
      </c>
      <c r="E9" s="42" t="str">
        <f t="shared" si="2"/>
        <v>Phoenix</v>
      </c>
      <c r="F9" s="43">
        <f t="shared" si="3"/>
        <v>12.1</v>
      </c>
      <c r="G9" s="44">
        <f t="shared" si="4"/>
        <v>49</v>
      </c>
      <c r="H9" s="45">
        <f t="shared" si="5"/>
        <v>2.1800000000000002</v>
      </c>
      <c r="I9" s="44">
        <f t="shared" si="6"/>
        <v>52</v>
      </c>
      <c r="J9" s="45">
        <f t="shared" si="7"/>
        <v>1.65</v>
      </c>
      <c r="K9" s="44">
        <f t="shared" si="8"/>
        <v>41</v>
      </c>
      <c r="L9" s="43">
        <f t="shared" si="9"/>
        <v>9.02</v>
      </c>
      <c r="M9" s="44">
        <f t="shared" si="10"/>
        <v>18</v>
      </c>
      <c r="N9" s="46">
        <f>+G9+I9+K9+M9</f>
        <v>160</v>
      </c>
      <c r="P9" s="34" t="str">
        <f t="shared" si="11"/>
        <v>F</v>
      </c>
      <c r="R9" s="47">
        <f>IF($P9="M",$N9+(ROW()/10000),0)</f>
        <v>0</v>
      </c>
      <c r="S9" s="48">
        <f>IF($R9&gt;=1,RANK($R9,$R5:$R44),0)</f>
        <v>0</v>
      </c>
      <c r="T9" s="49">
        <f t="shared" si="12"/>
        <v>0</v>
      </c>
      <c r="V9" s="47">
        <f>IF($P9="F",$N9+(ROW()/10000),0)</f>
        <v>160.0009</v>
      </c>
      <c r="W9" s="48">
        <f>IF($V9&gt;=1,RANK($V9,$V5:$V44),0)</f>
        <v>20</v>
      </c>
      <c r="X9" s="49">
        <f t="shared" si="13"/>
        <v>0</v>
      </c>
      <c r="AA9" s="50">
        <f>IF($P9="M",$N9,0)</f>
        <v>0</v>
      </c>
      <c r="AB9" s="51">
        <f>IF($P9="F",$N9,0)</f>
        <v>160</v>
      </c>
    </row>
    <row r="10" spans="1:28" x14ac:dyDescent="0.2">
      <c r="A10" s="25"/>
      <c r="B10" s="26">
        <f t="shared" si="0"/>
        <v>6</v>
      </c>
      <c r="C10" s="40" t="s">
        <v>22</v>
      </c>
      <c r="D10" s="41" t="str">
        <f t="shared" si="1"/>
        <v>Sophie Burton</v>
      </c>
      <c r="E10" s="42" t="str">
        <f t="shared" si="2"/>
        <v>Bodyworks XTC</v>
      </c>
      <c r="F10" s="43">
        <f t="shared" si="3"/>
        <v>13.2</v>
      </c>
      <c r="G10" s="44">
        <f t="shared" si="4"/>
        <v>38</v>
      </c>
      <c r="H10" s="45">
        <f t="shared" si="5"/>
        <v>2.09</v>
      </c>
      <c r="I10" s="44">
        <f t="shared" si="6"/>
        <v>61</v>
      </c>
      <c r="J10" s="45">
        <f t="shared" si="7"/>
        <v>1.42</v>
      </c>
      <c r="K10" s="44">
        <f t="shared" si="8"/>
        <v>30</v>
      </c>
      <c r="L10" s="43">
        <f t="shared" si="9"/>
        <v>11.44</v>
      </c>
      <c r="M10" s="44">
        <f t="shared" si="10"/>
        <v>22</v>
      </c>
      <c r="N10" s="46">
        <f>+G10+I10+K10+M10</f>
        <v>151</v>
      </c>
      <c r="P10" s="34" t="str">
        <f t="shared" si="11"/>
        <v>F</v>
      </c>
      <c r="R10" s="47">
        <f>IF($P10="M",$N10+(ROW()/10000),0)</f>
        <v>0</v>
      </c>
      <c r="S10" s="48">
        <f>IF($R10&gt;=1,RANK($R10,$R5:$R44),0)</f>
        <v>0</v>
      </c>
      <c r="T10" s="49">
        <f t="shared" si="12"/>
        <v>0</v>
      </c>
      <c r="V10" s="47">
        <f>IF($P10="F",$N10+(ROW()/10000),0)</f>
        <v>151.001</v>
      </c>
      <c r="W10" s="48">
        <f>IF($V10&gt;=1,RANK($V10,$V5:$V44),0)</f>
        <v>24</v>
      </c>
      <c r="X10" s="49">
        <f t="shared" si="13"/>
        <v>0</v>
      </c>
      <c r="AA10" s="50">
        <f>IF($P10="M",$N10,0)</f>
        <v>0</v>
      </c>
      <c r="AB10" s="51">
        <f>IF($P10="F",$N10,0)</f>
        <v>151</v>
      </c>
    </row>
    <row r="11" spans="1:28" x14ac:dyDescent="0.2">
      <c r="A11" s="25"/>
      <c r="B11" s="26">
        <f t="shared" si="0"/>
        <v>7</v>
      </c>
      <c r="C11" s="40" t="s">
        <v>23</v>
      </c>
      <c r="D11" s="41" t="str">
        <f t="shared" si="1"/>
        <v>Martha Challis</v>
      </c>
      <c r="E11" s="42" t="str">
        <f t="shared" si="2"/>
        <v>Brighton &amp; Hove AC</v>
      </c>
      <c r="F11" s="43">
        <f t="shared" si="3"/>
        <v>11.7</v>
      </c>
      <c r="G11" s="44">
        <f t="shared" si="4"/>
        <v>53</v>
      </c>
      <c r="H11" s="45">
        <f t="shared" si="5"/>
        <v>2.1800000000000002</v>
      </c>
      <c r="I11" s="44">
        <f t="shared" si="6"/>
        <v>52</v>
      </c>
      <c r="J11" s="45">
        <f t="shared" si="7"/>
        <v>1.83</v>
      </c>
      <c r="K11" s="44">
        <f t="shared" si="8"/>
        <v>50</v>
      </c>
      <c r="L11" s="43">
        <f t="shared" si="9"/>
        <v>18.3</v>
      </c>
      <c r="M11" s="44">
        <f t="shared" si="10"/>
        <v>36</v>
      </c>
      <c r="N11" s="46">
        <f>+G11+I11+K11+M11</f>
        <v>191</v>
      </c>
      <c r="P11" s="34" t="str">
        <f t="shared" si="11"/>
        <v>F</v>
      </c>
      <c r="R11" s="47">
        <f>IF($P11="M",$N11+(ROW()/10000),0)</f>
        <v>0</v>
      </c>
      <c r="S11" s="48">
        <f>IF($R11&gt;=1,RANK($R11,$R5:$R44),0)</f>
        <v>0</v>
      </c>
      <c r="T11" s="49">
        <f t="shared" si="12"/>
        <v>0</v>
      </c>
      <c r="V11" s="47">
        <f>IF($P11="F",$N11+(ROW()/10000),0)</f>
        <v>191.00110000000001</v>
      </c>
      <c r="W11" s="48">
        <f>IF($V11&gt;=1,RANK($V11,$V5:$V44),0)</f>
        <v>11</v>
      </c>
      <c r="X11" s="49">
        <f t="shared" si="13"/>
        <v>0</v>
      </c>
      <c r="AA11" s="50">
        <f>IF($P11="M",$N11,0)</f>
        <v>0</v>
      </c>
      <c r="AB11" s="51">
        <f>IF($P11="F",$N11,0)</f>
        <v>191</v>
      </c>
    </row>
    <row r="12" spans="1:28" x14ac:dyDescent="0.2">
      <c r="A12" s="25"/>
      <c r="B12" s="26">
        <f t="shared" si="0"/>
        <v>8</v>
      </c>
      <c r="C12" s="40" t="s">
        <v>24</v>
      </c>
      <c r="D12" s="41" t="str">
        <f t="shared" si="1"/>
        <v>Lara Cox</v>
      </c>
      <c r="E12" s="42" t="str">
        <f t="shared" si="2"/>
        <v>Brighton &amp; Hove AC</v>
      </c>
      <c r="F12" s="43">
        <f t="shared" si="3"/>
        <v>12</v>
      </c>
      <c r="G12" s="44">
        <f t="shared" si="4"/>
        <v>50</v>
      </c>
      <c r="H12" s="45">
        <f t="shared" si="5"/>
        <v>2.06</v>
      </c>
      <c r="I12" s="44">
        <f t="shared" si="6"/>
        <v>64</v>
      </c>
      <c r="J12" s="45">
        <f t="shared" si="7"/>
        <v>1.95</v>
      </c>
      <c r="K12" s="44">
        <f t="shared" si="8"/>
        <v>56</v>
      </c>
      <c r="L12" s="43">
        <f t="shared" si="9"/>
        <v>17.07</v>
      </c>
      <c r="M12" s="44">
        <f t="shared" si="10"/>
        <v>34</v>
      </c>
      <c r="N12" s="46">
        <f>+G12+I12+K12+M12</f>
        <v>204</v>
      </c>
      <c r="P12" s="34" t="str">
        <f t="shared" si="11"/>
        <v>F</v>
      </c>
      <c r="R12" s="47">
        <f>IF($P12="M",$N12+(ROW()/10000),0)</f>
        <v>0</v>
      </c>
      <c r="S12" s="48">
        <f>IF($R12&gt;=1,RANK($R12,$R5:$R44),0)</f>
        <v>0</v>
      </c>
      <c r="T12" s="49">
        <f t="shared" si="12"/>
        <v>0</v>
      </c>
      <c r="V12" s="47">
        <f>IF($P12="F",$N12+(ROW()/10000),0)</f>
        <v>204.00120000000001</v>
      </c>
      <c r="W12" s="48">
        <f>IF($V12&gt;=1,RANK($V12,$V5:$V44),0)</f>
        <v>4</v>
      </c>
      <c r="X12" s="49">
        <f t="shared" si="13"/>
        <v>204</v>
      </c>
      <c r="AA12" s="50">
        <f>IF($P12="M",$N12,0)</f>
        <v>0</v>
      </c>
      <c r="AB12" s="51">
        <f>IF($P12="F",$N12,0)</f>
        <v>204</v>
      </c>
    </row>
    <row r="13" spans="1:28" x14ac:dyDescent="0.2">
      <c r="A13" s="25"/>
      <c r="B13" s="26">
        <f t="shared" si="0"/>
        <v>9</v>
      </c>
      <c r="C13" s="40" t="s">
        <v>25</v>
      </c>
      <c r="D13" s="41" t="str">
        <f t="shared" si="1"/>
        <v>Celia-Rose Cullen</v>
      </c>
      <c r="E13" s="42" t="str">
        <f t="shared" si="2"/>
        <v>Brighton &amp; Hove AC</v>
      </c>
      <c r="F13" s="43">
        <f t="shared" si="3"/>
        <v>13</v>
      </c>
      <c r="G13" s="44">
        <f t="shared" si="4"/>
        <v>40</v>
      </c>
      <c r="H13" s="45">
        <f t="shared" si="5"/>
        <v>2.19</v>
      </c>
      <c r="I13" s="44">
        <f t="shared" si="6"/>
        <v>51</v>
      </c>
      <c r="J13" s="45">
        <f t="shared" si="7"/>
        <v>1.57</v>
      </c>
      <c r="K13" s="44">
        <f t="shared" si="8"/>
        <v>37</v>
      </c>
      <c r="L13" s="43">
        <f t="shared" si="9"/>
        <v>17.260000000000002</v>
      </c>
      <c r="M13" s="44">
        <f t="shared" si="10"/>
        <v>34</v>
      </c>
      <c r="N13" s="46">
        <f>+G13+I13+K13+M13</f>
        <v>162</v>
      </c>
      <c r="P13" s="34" t="str">
        <f t="shared" si="11"/>
        <v>F</v>
      </c>
      <c r="R13" s="47">
        <f>IF($P13="M",$N13+(ROW()/10000),0)</f>
        <v>0</v>
      </c>
      <c r="S13" s="48">
        <f>IF($R13&gt;=1,RANK($R13,$R5:$R44),0)</f>
        <v>0</v>
      </c>
      <c r="T13" s="49">
        <f t="shared" si="12"/>
        <v>0</v>
      </c>
      <c r="V13" s="47">
        <f>IF($P13="F",$N13+(ROW()/10000),0)</f>
        <v>162.00129999999999</v>
      </c>
      <c r="W13" s="48">
        <f>IF($V13&gt;=1,RANK($V13,$V5:$V44),0)</f>
        <v>19</v>
      </c>
      <c r="X13" s="49">
        <f t="shared" si="13"/>
        <v>0</v>
      </c>
      <c r="AA13" s="50">
        <f>IF($P13="M",$N13,0)</f>
        <v>0</v>
      </c>
      <c r="AB13" s="51">
        <f>IF($P13="F",$N13,0)</f>
        <v>162</v>
      </c>
    </row>
    <row r="14" spans="1:28" x14ac:dyDescent="0.2">
      <c r="A14" s="25"/>
      <c r="B14" s="26">
        <f t="shared" si="0"/>
        <v>10</v>
      </c>
      <c r="C14" s="40" t="s">
        <v>26</v>
      </c>
      <c r="D14" s="41" t="str">
        <f t="shared" si="1"/>
        <v>Emmeline Davis</v>
      </c>
      <c r="E14" s="42" t="str">
        <f t="shared" si="2"/>
        <v>Crawley AC</v>
      </c>
      <c r="F14" s="43">
        <f t="shared" si="3"/>
        <v>12.6</v>
      </c>
      <c r="G14" s="44">
        <f t="shared" si="4"/>
        <v>44</v>
      </c>
      <c r="H14" s="45">
        <f t="shared" si="5"/>
        <v>2.1800000000000002</v>
      </c>
      <c r="I14" s="44">
        <f t="shared" si="6"/>
        <v>52</v>
      </c>
      <c r="J14" s="45">
        <f t="shared" si="7"/>
        <v>1.62</v>
      </c>
      <c r="K14" s="44">
        <f t="shared" si="8"/>
        <v>40</v>
      </c>
      <c r="L14" s="43">
        <f t="shared" si="9"/>
        <v>21.67</v>
      </c>
      <c r="M14" s="44">
        <f t="shared" si="10"/>
        <v>43</v>
      </c>
      <c r="N14" s="46">
        <f>+G14+I14+K14+M14</f>
        <v>179</v>
      </c>
      <c r="P14" s="34" t="str">
        <f t="shared" si="11"/>
        <v>F</v>
      </c>
      <c r="R14" s="47">
        <f>IF($P14="M",$N14+(ROW()/10000),0)</f>
        <v>0</v>
      </c>
      <c r="S14" s="48">
        <f>IF($R14&gt;=1,RANK($R14,$R5:$R44),0)</f>
        <v>0</v>
      </c>
      <c r="T14" s="49">
        <f t="shared" si="12"/>
        <v>0</v>
      </c>
      <c r="V14" s="47">
        <f>IF($P14="F",$N14+(ROW()/10000),0)</f>
        <v>179.00139999999999</v>
      </c>
      <c r="W14" s="48">
        <f>IF($V14&gt;=1,RANK($V14,$V5:$V44),0)</f>
        <v>17</v>
      </c>
      <c r="X14" s="49">
        <f t="shared" si="13"/>
        <v>0</v>
      </c>
      <c r="AA14" s="50">
        <f>IF($P14="M",$N14,0)</f>
        <v>0</v>
      </c>
      <c r="AB14" s="51">
        <f>IF($P14="F",$N14,0)</f>
        <v>179</v>
      </c>
    </row>
    <row r="15" spans="1:28" x14ac:dyDescent="0.2">
      <c r="A15" s="25"/>
      <c r="B15" s="26">
        <f t="shared" si="0"/>
        <v>11</v>
      </c>
      <c r="C15" s="40" t="s">
        <v>27</v>
      </c>
      <c r="D15" s="41" t="str">
        <f t="shared" si="1"/>
        <v>Anya Dickinson</v>
      </c>
      <c r="E15" s="42" t="str">
        <f t="shared" si="2"/>
        <v>Chichester Runners AC</v>
      </c>
      <c r="F15" s="43">
        <f t="shared" si="3"/>
        <v>14.3</v>
      </c>
      <c r="G15" s="44">
        <f t="shared" si="4"/>
        <v>27</v>
      </c>
      <c r="H15" s="45">
        <f t="shared" si="5"/>
        <v>2.29</v>
      </c>
      <c r="I15" s="44">
        <f t="shared" si="6"/>
        <v>41</v>
      </c>
      <c r="J15" s="45">
        <f t="shared" si="7"/>
        <v>1.25</v>
      </c>
      <c r="K15" s="44">
        <f t="shared" si="8"/>
        <v>21</v>
      </c>
      <c r="L15" s="43">
        <f t="shared" si="9"/>
        <v>8.15</v>
      </c>
      <c r="M15" s="44">
        <f t="shared" si="10"/>
        <v>16</v>
      </c>
      <c r="N15" s="46">
        <f>+G15+I15+K15+M15</f>
        <v>105</v>
      </c>
      <c r="P15" s="34" t="str">
        <f t="shared" si="11"/>
        <v>F</v>
      </c>
      <c r="R15" s="47">
        <f>IF($P15="M",$N15+(ROW()/10000),0)</f>
        <v>0</v>
      </c>
      <c r="S15" s="48">
        <f>IF($R15&gt;=1,RANK($R15,$R5:$R44),0)</f>
        <v>0</v>
      </c>
      <c r="T15" s="49">
        <f t="shared" si="12"/>
        <v>0</v>
      </c>
      <c r="V15" s="47">
        <f>IF($P15="F",$N15+(ROW()/10000),0)</f>
        <v>105.00149999999999</v>
      </c>
      <c r="W15" s="48">
        <f>IF($V15&gt;=1,RANK($V15,$V5:$V44),0)</f>
        <v>30</v>
      </c>
      <c r="X15" s="49">
        <f t="shared" si="13"/>
        <v>0</v>
      </c>
      <c r="AA15" s="50">
        <f>IF($P15="M",$N15,0)</f>
        <v>0</v>
      </c>
      <c r="AB15" s="51">
        <f>IF($P15="F",$N15,0)</f>
        <v>105</v>
      </c>
    </row>
    <row r="16" spans="1:28" x14ac:dyDescent="0.2">
      <c r="A16" s="25"/>
      <c r="B16" s="26">
        <f t="shared" si="0"/>
        <v>12</v>
      </c>
      <c r="C16" s="40" t="s">
        <v>28</v>
      </c>
      <c r="D16" s="41" t="str">
        <f t="shared" si="1"/>
        <v>Heidi Ely</v>
      </c>
      <c r="E16" s="42" t="str">
        <f t="shared" si="2"/>
        <v>Unattached</v>
      </c>
      <c r="F16" s="43">
        <f t="shared" si="3"/>
        <v>12.9</v>
      </c>
      <c r="G16" s="44">
        <f t="shared" si="4"/>
        <v>41</v>
      </c>
      <c r="H16" s="45">
        <f t="shared" si="5"/>
        <v>2.23</v>
      </c>
      <c r="I16" s="44">
        <f t="shared" si="6"/>
        <v>47</v>
      </c>
      <c r="J16" s="45">
        <f t="shared" si="7"/>
        <v>1.54</v>
      </c>
      <c r="K16" s="44">
        <f t="shared" si="8"/>
        <v>36</v>
      </c>
      <c r="L16" s="43">
        <f t="shared" si="9"/>
        <v>10.25</v>
      </c>
      <c r="M16" s="44">
        <f t="shared" si="10"/>
        <v>20</v>
      </c>
      <c r="N16" s="46">
        <f>+G16+I16+K16+M16</f>
        <v>144</v>
      </c>
      <c r="P16" s="34" t="str">
        <f t="shared" si="11"/>
        <v>F</v>
      </c>
      <c r="R16" s="47">
        <f>IF($P16="M",$N16+(ROW()/10000),0)</f>
        <v>0</v>
      </c>
      <c r="S16" s="48">
        <f>IF($R16&gt;=1,RANK($R16,$R5:$R44),0)</f>
        <v>0</v>
      </c>
      <c r="T16" s="49">
        <f t="shared" si="12"/>
        <v>0</v>
      </c>
      <c r="V16" s="47">
        <f>IF($P16="F",$N16+(ROW()/10000),0)</f>
        <v>144.0016</v>
      </c>
      <c r="W16" s="48">
        <f>IF($V16&gt;=1,RANK($V16,$V5:$V44),0)</f>
        <v>26</v>
      </c>
      <c r="X16" s="49">
        <f t="shared" si="13"/>
        <v>0</v>
      </c>
      <c r="AA16" s="50">
        <f>IF($P16="M",$N16,0)</f>
        <v>0</v>
      </c>
      <c r="AB16" s="51">
        <f>IF($P16="F",$N16,0)</f>
        <v>144</v>
      </c>
    </row>
    <row r="17" spans="1:28" x14ac:dyDescent="0.2">
      <c r="A17" s="25"/>
      <c r="B17" s="26">
        <f t="shared" si="0"/>
        <v>13</v>
      </c>
      <c r="C17" s="40" t="s">
        <v>29</v>
      </c>
      <c r="D17" s="41" t="str">
        <f t="shared" si="1"/>
        <v>Emily Erasmus</v>
      </c>
      <c r="E17" s="42" t="str">
        <f t="shared" si="2"/>
        <v>Crawley AC</v>
      </c>
      <c r="F17" s="43">
        <f t="shared" si="3"/>
        <v>12.1</v>
      </c>
      <c r="G17" s="44">
        <f t="shared" si="4"/>
        <v>49</v>
      </c>
      <c r="H17" s="45">
        <f t="shared" si="5"/>
        <v>2.12</v>
      </c>
      <c r="I17" s="44">
        <f t="shared" si="6"/>
        <v>58</v>
      </c>
      <c r="J17" s="45">
        <f t="shared" si="7"/>
        <v>1.79</v>
      </c>
      <c r="K17" s="44">
        <f t="shared" si="8"/>
        <v>48</v>
      </c>
      <c r="L17" s="43">
        <f t="shared" si="9"/>
        <v>23.12</v>
      </c>
      <c r="M17" s="44">
        <f t="shared" si="10"/>
        <v>46</v>
      </c>
      <c r="N17" s="46">
        <f>+G17+I17+K17+M17</f>
        <v>201</v>
      </c>
      <c r="P17" s="34" t="str">
        <f t="shared" si="11"/>
        <v>F</v>
      </c>
      <c r="R17" s="47">
        <f>IF($P17="M",$N17+(ROW()/10000),0)</f>
        <v>0</v>
      </c>
      <c r="S17" s="48">
        <f>IF($R17&gt;=1,RANK($R17,$R5:$R44),0)</f>
        <v>0</v>
      </c>
      <c r="T17" s="49">
        <f t="shared" si="12"/>
        <v>0</v>
      </c>
      <c r="V17" s="47">
        <f>IF($P17="F",$N17+(ROW()/10000),0)</f>
        <v>201.0017</v>
      </c>
      <c r="W17" s="48">
        <f>IF($V17&gt;=1,RANK($V17,$V5:$V44),0)</f>
        <v>6</v>
      </c>
      <c r="X17" s="49">
        <f t="shared" si="13"/>
        <v>0</v>
      </c>
      <c r="AA17" s="50">
        <f>IF($P17="M",$N17,0)</f>
        <v>0</v>
      </c>
      <c r="AB17" s="51">
        <f>IF($P17="F",$N17,0)</f>
        <v>201</v>
      </c>
    </row>
    <row r="18" spans="1:28" x14ac:dyDescent="0.2">
      <c r="A18" s="25"/>
      <c r="B18" s="26">
        <f t="shared" si="0"/>
        <v>0</v>
      </c>
      <c r="C18" s="40" t="s">
        <v>30</v>
      </c>
      <c r="D18" s="41" t="str">
        <f t="shared" si="1"/>
        <v/>
      </c>
      <c r="E18" s="42" t="str">
        <f t="shared" si="2"/>
        <v/>
      </c>
      <c r="F18" s="43">
        <f t="shared" si="3"/>
        <v>0</v>
      </c>
      <c r="G18" s="44">
        <f t="shared" si="4"/>
        <v>0</v>
      </c>
      <c r="H18" s="45">
        <f t="shared" si="5"/>
        <v>0</v>
      </c>
      <c r="I18" s="44">
        <f t="shared" si="6"/>
        <v>0</v>
      </c>
      <c r="J18" s="45">
        <f t="shared" si="7"/>
        <v>0</v>
      </c>
      <c r="K18" s="44">
        <f t="shared" si="8"/>
        <v>0</v>
      </c>
      <c r="L18" s="43">
        <f t="shared" si="9"/>
        <v>0</v>
      </c>
      <c r="M18" s="44">
        <f t="shared" si="10"/>
        <v>0</v>
      </c>
      <c r="N18" s="46">
        <f>+G18+I18+K18+M18</f>
        <v>0</v>
      </c>
      <c r="P18" s="34" t="str">
        <f t="shared" si="11"/>
        <v>F</v>
      </c>
      <c r="R18" s="47">
        <f>IF($P18="M",$N18+(ROW()/10000),0)</f>
        <v>0</v>
      </c>
      <c r="S18" s="48">
        <f>IF($R18&gt;=1,RANK($R18,$R5:$R44),0)</f>
        <v>0</v>
      </c>
      <c r="T18" s="49">
        <f t="shared" si="12"/>
        <v>0</v>
      </c>
      <c r="V18" s="47">
        <f>IF($P18="F",$N18+(ROW()/10000),0)</f>
        <v>1.8E-3</v>
      </c>
      <c r="W18" s="48">
        <f>IF($V18&gt;=1,RANK($V18,$V5:$V44),0)</f>
        <v>0</v>
      </c>
      <c r="X18" s="49">
        <f t="shared" si="13"/>
        <v>0</v>
      </c>
      <c r="AA18" s="50">
        <f>IF($P18="M",$N18,0)</f>
        <v>0</v>
      </c>
      <c r="AB18" s="51">
        <f>IF($P18="F",$N18,0)</f>
        <v>0</v>
      </c>
    </row>
    <row r="19" spans="1:28" x14ac:dyDescent="0.2">
      <c r="A19" s="25"/>
      <c r="B19" s="26">
        <f t="shared" si="0"/>
        <v>15</v>
      </c>
      <c r="C19" s="40" t="s">
        <v>31</v>
      </c>
      <c r="D19" s="41" t="str">
        <f t="shared" si="1"/>
        <v>Maeve Flanagan</v>
      </c>
      <c r="E19" s="42" t="str">
        <f t="shared" si="2"/>
        <v>Brighton &amp; Hove AC</v>
      </c>
      <c r="F19" s="43">
        <f t="shared" si="3"/>
        <v>13.7</v>
      </c>
      <c r="G19" s="44">
        <f t="shared" si="4"/>
        <v>33</v>
      </c>
      <c r="H19" s="45">
        <f t="shared" si="5"/>
        <v>2.19</v>
      </c>
      <c r="I19" s="44">
        <f t="shared" si="6"/>
        <v>51</v>
      </c>
      <c r="J19" s="45">
        <f t="shared" si="7"/>
        <v>1.38</v>
      </c>
      <c r="K19" s="44">
        <f t="shared" si="8"/>
        <v>28</v>
      </c>
      <c r="L19" s="43">
        <f t="shared" si="9"/>
        <v>12.26</v>
      </c>
      <c r="M19" s="44">
        <f t="shared" si="10"/>
        <v>24</v>
      </c>
      <c r="N19" s="46">
        <f>+G19+I19+K19+M19</f>
        <v>136</v>
      </c>
      <c r="P19" s="34" t="str">
        <f t="shared" si="11"/>
        <v>F</v>
      </c>
      <c r="R19" s="47">
        <f>IF($P19="M",$N19+(ROW()/10000),0)</f>
        <v>0</v>
      </c>
      <c r="S19" s="48">
        <f>IF($R19&gt;=1,RANK($R19,$R5:$R44),0)</f>
        <v>0</v>
      </c>
      <c r="T19" s="49">
        <f t="shared" si="12"/>
        <v>0</v>
      </c>
      <c r="V19" s="47">
        <f>IF($P19="F",$N19+(ROW()/10000),0)</f>
        <v>136.00190000000001</v>
      </c>
      <c r="W19" s="48">
        <f>IF($V19&gt;=1,RANK($V19,$V5:$V44),0)</f>
        <v>27</v>
      </c>
      <c r="X19" s="49">
        <f t="shared" si="13"/>
        <v>0</v>
      </c>
      <c r="AA19" s="50">
        <f>IF($P19="M",$N19,0)</f>
        <v>0</v>
      </c>
      <c r="AB19" s="51">
        <f>IF($P19="F",$N19,0)</f>
        <v>136</v>
      </c>
    </row>
    <row r="20" spans="1:28" x14ac:dyDescent="0.2">
      <c r="A20" s="25"/>
      <c r="B20" s="26">
        <f t="shared" ref="B20:B29" si="14">IF(OR(ISNA(MATCH(C20&amp;"",AthleteNumbers,0)),ISBLANK(C20)),0,MATCH(C20&amp;"",AthleteNumbers,0))</f>
        <v>16</v>
      </c>
      <c r="C20" s="40" t="s">
        <v>32</v>
      </c>
      <c r="D20" s="41" t="str">
        <f t="shared" si="1"/>
        <v>Poppy-Rose Fowler</v>
      </c>
      <c r="E20" s="42" t="str">
        <f t="shared" si="2"/>
        <v>Brighton &amp; Hove AC</v>
      </c>
      <c r="F20" s="43">
        <f t="shared" si="3"/>
        <v>13.1</v>
      </c>
      <c r="G20" s="44">
        <f t="shared" si="4"/>
        <v>39</v>
      </c>
      <c r="H20" s="45">
        <f t="shared" si="5"/>
        <v>2.21</v>
      </c>
      <c r="I20" s="44">
        <f t="shared" si="6"/>
        <v>49</v>
      </c>
      <c r="J20" s="45">
        <f t="shared" si="7"/>
        <v>1.56</v>
      </c>
      <c r="K20" s="44">
        <f t="shared" si="8"/>
        <v>37</v>
      </c>
      <c r="L20" s="43">
        <f t="shared" si="9"/>
        <v>0</v>
      </c>
      <c r="M20" s="44">
        <f t="shared" si="10"/>
        <v>0</v>
      </c>
      <c r="N20" s="46">
        <f>+G20+I20+K20+M20</f>
        <v>125</v>
      </c>
      <c r="P20" s="34" t="str">
        <f t="shared" si="11"/>
        <v>F</v>
      </c>
      <c r="R20" s="47">
        <f>IF($P20="M",$N20+(ROW()/10000),0)</f>
        <v>0</v>
      </c>
      <c r="S20" s="48">
        <f>IF($R20&gt;=1,RANK($R20,$R5:$R44),0)</f>
        <v>0</v>
      </c>
      <c r="T20" s="49">
        <f t="shared" ref="T20:T29" si="15">IF(S20&lt;=MaxS,INT(R20),0)</f>
        <v>0</v>
      </c>
      <c r="V20" s="47">
        <f>IF($P20="F",$N20+(ROW()/10000),0)</f>
        <v>125.002</v>
      </c>
      <c r="W20" s="48">
        <f>IF($V20&gt;=1,RANK($V20,$V5:$V44),0)</f>
        <v>29</v>
      </c>
      <c r="X20" s="49">
        <f t="shared" ref="X20:X29" si="16">IF(W20&lt;=MaxS,INT(V20),0)</f>
        <v>0</v>
      </c>
      <c r="AA20" s="50">
        <f>IF($P20="M",$N20,0)</f>
        <v>0</v>
      </c>
      <c r="AB20" s="51">
        <f>IF($P20="F",$N20,0)</f>
        <v>125</v>
      </c>
    </row>
    <row r="21" spans="1:28" x14ac:dyDescent="0.2">
      <c r="A21" s="25"/>
      <c r="B21" s="26">
        <f t="shared" si="14"/>
        <v>0</v>
      </c>
      <c r="C21" s="40" t="s">
        <v>33</v>
      </c>
      <c r="D21" s="41" t="str">
        <f t="shared" si="1"/>
        <v/>
      </c>
      <c r="E21" s="42" t="str">
        <f t="shared" si="2"/>
        <v/>
      </c>
      <c r="F21" s="43">
        <f t="shared" si="3"/>
        <v>0</v>
      </c>
      <c r="G21" s="44">
        <f t="shared" si="4"/>
        <v>0</v>
      </c>
      <c r="H21" s="45">
        <f t="shared" si="5"/>
        <v>0</v>
      </c>
      <c r="I21" s="44">
        <f t="shared" si="6"/>
        <v>0</v>
      </c>
      <c r="J21" s="45">
        <f t="shared" si="7"/>
        <v>0</v>
      </c>
      <c r="K21" s="44">
        <f t="shared" si="8"/>
        <v>0</v>
      </c>
      <c r="L21" s="43">
        <f t="shared" si="9"/>
        <v>0</v>
      </c>
      <c r="M21" s="44">
        <f t="shared" si="10"/>
        <v>0</v>
      </c>
      <c r="N21" s="46">
        <f>+G21+I21+K21+M21</f>
        <v>0</v>
      </c>
      <c r="P21" s="34" t="str">
        <f t="shared" si="11"/>
        <v>F</v>
      </c>
      <c r="R21" s="47">
        <f>IF($P21="M",$N21+(ROW()/10000),0)</f>
        <v>0</v>
      </c>
      <c r="S21" s="48">
        <f>IF($R21&gt;=1,RANK($R21,$R5:$R44),0)</f>
        <v>0</v>
      </c>
      <c r="T21" s="49">
        <f t="shared" si="15"/>
        <v>0</v>
      </c>
      <c r="V21" s="47">
        <f>IF($P21="F",$N21+(ROW()/10000),0)</f>
        <v>2.0999999999999999E-3</v>
      </c>
      <c r="W21" s="48">
        <f>IF($V21&gt;=1,RANK($V21,$V5:$V44),0)</f>
        <v>0</v>
      </c>
      <c r="X21" s="49">
        <f t="shared" si="16"/>
        <v>0</v>
      </c>
      <c r="AA21" s="50">
        <f>IF($P21="M",$N21,0)</f>
        <v>0</v>
      </c>
      <c r="AB21" s="51">
        <f>IF($P21="F",$N21,0)</f>
        <v>0</v>
      </c>
    </row>
    <row r="22" spans="1:28" x14ac:dyDescent="0.2">
      <c r="A22" s="25"/>
      <c r="B22" s="26">
        <f t="shared" si="14"/>
        <v>18</v>
      </c>
      <c r="C22" s="40" t="s">
        <v>34</v>
      </c>
      <c r="D22" s="41" t="str">
        <f t="shared" si="1"/>
        <v>Beth Holman</v>
      </c>
      <c r="E22" s="42" t="str">
        <f t="shared" si="2"/>
        <v>East Grinstead and District AC</v>
      </c>
      <c r="F22" s="43">
        <f t="shared" si="3"/>
        <v>13.1</v>
      </c>
      <c r="G22" s="44">
        <f t="shared" si="4"/>
        <v>39</v>
      </c>
      <c r="H22" s="45">
        <f t="shared" si="5"/>
        <v>2.21</v>
      </c>
      <c r="I22" s="44">
        <f t="shared" si="6"/>
        <v>49</v>
      </c>
      <c r="J22" s="45">
        <f t="shared" si="7"/>
        <v>1.73</v>
      </c>
      <c r="K22" s="44">
        <f t="shared" si="8"/>
        <v>45</v>
      </c>
      <c r="L22" s="43">
        <f t="shared" si="9"/>
        <v>12.31</v>
      </c>
      <c r="M22" s="44">
        <f t="shared" si="10"/>
        <v>24</v>
      </c>
      <c r="N22" s="46">
        <f>+G22+I22+K22+M22</f>
        <v>157</v>
      </c>
      <c r="P22" s="34" t="str">
        <f t="shared" si="11"/>
        <v>F</v>
      </c>
      <c r="R22" s="47">
        <f>IF($P22="M",$N22+(ROW()/10000),0)</f>
        <v>0</v>
      </c>
      <c r="S22" s="48">
        <f>IF($R22&gt;=1,RANK($R22,$R5:$R44),0)</f>
        <v>0</v>
      </c>
      <c r="T22" s="49">
        <f t="shared" si="15"/>
        <v>0</v>
      </c>
      <c r="V22" s="47">
        <f>IF($P22="F",$N22+(ROW()/10000),0)</f>
        <v>157.00219999999999</v>
      </c>
      <c r="W22" s="48">
        <f>IF($V22&gt;=1,RANK($V22,$V5:$V44),0)</f>
        <v>22</v>
      </c>
      <c r="X22" s="49">
        <f t="shared" si="16"/>
        <v>0</v>
      </c>
      <c r="AA22" s="50">
        <f>IF($P22="M",$N22,0)</f>
        <v>0</v>
      </c>
      <c r="AB22" s="51">
        <f>IF($P22="F",$N22,0)</f>
        <v>157</v>
      </c>
    </row>
    <row r="23" spans="1:28" x14ac:dyDescent="0.2">
      <c r="A23" s="25"/>
      <c r="B23" s="26">
        <f t="shared" si="14"/>
        <v>0</v>
      </c>
      <c r="C23" s="40" t="s">
        <v>35</v>
      </c>
      <c r="D23" s="41" t="str">
        <f t="shared" si="1"/>
        <v/>
      </c>
      <c r="E23" s="42" t="str">
        <f t="shared" si="2"/>
        <v/>
      </c>
      <c r="F23" s="43">
        <f t="shared" si="3"/>
        <v>0</v>
      </c>
      <c r="G23" s="44">
        <f t="shared" si="4"/>
        <v>0</v>
      </c>
      <c r="H23" s="45">
        <f t="shared" si="5"/>
        <v>0</v>
      </c>
      <c r="I23" s="44">
        <f t="shared" si="6"/>
        <v>0</v>
      </c>
      <c r="J23" s="45">
        <f t="shared" si="7"/>
        <v>0</v>
      </c>
      <c r="K23" s="44">
        <f t="shared" si="8"/>
        <v>0</v>
      </c>
      <c r="L23" s="43">
        <f t="shared" si="9"/>
        <v>0</v>
      </c>
      <c r="M23" s="44">
        <f t="shared" si="10"/>
        <v>0</v>
      </c>
      <c r="N23" s="46">
        <f>+G23+I23+K23+M23</f>
        <v>0</v>
      </c>
      <c r="P23" s="34" t="str">
        <f t="shared" si="11"/>
        <v>F</v>
      </c>
      <c r="R23" s="47">
        <f>IF($P23="M",$N23+(ROW()/10000),0)</f>
        <v>0</v>
      </c>
      <c r="S23" s="48">
        <f>IF($R23&gt;=1,RANK($R23,$R5:$R44),0)</f>
        <v>0</v>
      </c>
      <c r="T23" s="49">
        <f t="shared" si="15"/>
        <v>0</v>
      </c>
      <c r="V23" s="47">
        <f>IF($P23="F",$N23+(ROW()/10000),0)</f>
        <v>2.3E-3</v>
      </c>
      <c r="W23" s="48">
        <f>IF($V23&gt;=1,RANK($V23,$V5:$V44),0)</f>
        <v>0</v>
      </c>
      <c r="X23" s="49">
        <f t="shared" si="16"/>
        <v>0</v>
      </c>
      <c r="AA23" s="50">
        <f>IF($P23="M",$N23,0)</f>
        <v>0</v>
      </c>
      <c r="AB23" s="51">
        <f>IF($P23="F",$N23,0)</f>
        <v>0</v>
      </c>
    </row>
    <row r="24" spans="1:28" x14ac:dyDescent="0.2">
      <c r="A24" s="25"/>
      <c r="B24" s="26">
        <f t="shared" si="14"/>
        <v>20</v>
      </c>
      <c r="C24" s="40" t="s">
        <v>36</v>
      </c>
      <c r="D24" s="41" t="str">
        <f t="shared" si="1"/>
        <v>Holly Johncock</v>
      </c>
      <c r="E24" s="42" t="str">
        <f t="shared" si="2"/>
        <v>Crawley AC</v>
      </c>
      <c r="F24" s="43">
        <f t="shared" si="3"/>
        <v>12</v>
      </c>
      <c r="G24" s="44">
        <f t="shared" si="4"/>
        <v>50</v>
      </c>
      <c r="H24" s="45">
        <f t="shared" si="5"/>
        <v>2.12</v>
      </c>
      <c r="I24" s="44">
        <f t="shared" si="6"/>
        <v>58</v>
      </c>
      <c r="J24" s="45">
        <f t="shared" si="7"/>
        <v>1.93</v>
      </c>
      <c r="K24" s="44">
        <f t="shared" si="8"/>
        <v>55</v>
      </c>
      <c r="L24" s="43">
        <f t="shared" si="9"/>
        <v>17.7</v>
      </c>
      <c r="M24" s="44">
        <f t="shared" si="10"/>
        <v>35</v>
      </c>
      <c r="N24" s="46">
        <f>+G24+I24+K24+M24</f>
        <v>198</v>
      </c>
      <c r="P24" s="34" t="str">
        <f t="shared" si="11"/>
        <v>F</v>
      </c>
      <c r="R24" s="47">
        <f>IF($P24="M",$N24+(ROW()/10000),0)</f>
        <v>0</v>
      </c>
      <c r="S24" s="48">
        <f>IF($R24&gt;=1,RANK($R24,$R5:$R44),0)</f>
        <v>0</v>
      </c>
      <c r="T24" s="49">
        <f t="shared" si="15"/>
        <v>0</v>
      </c>
      <c r="V24" s="47">
        <f>IF($P24="F",$N24+(ROW()/10000),0)</f>
        <v>198.00239999999999</v>
      </c>
      <c r="W24" s="48">
        <f>IF($V24&gt;=1,RANK($V24,$V5:$V44),0)</f>
        <v>9</v>
      </c>
      <c r="X24" s="49">
        <f t="shared" si="16"/>
        <v>0</v>
      </c>
      <c r="AA24" s="50">
        <f>IF($P24="M",$N24,0)</f>
        <v>0</v>
      </c>
      <c r="AB24" s="51">
        <f>IF($P24="F",$N24,0)</f>
        <v>198</v>
      </c>
    </row>
    <row r="25" spans="1:28" x14ac:dyDescent="0.2">
      <c r="A25" s="25"/>
      <c r="B25" s="26">
        <f t="shared" si="14"/>
        <v>21</v>
      </c>
      <c r="C25" s="40" t="s">
        <v>37</v>
      </c>
      <c r="D25" s="41" t="str">
        <f t="shared" si="1"/>
        <v>Jennifer Klein</v>
      </c>
      <c r="E25" s="42" t="str">
        <f t="shared" si="2"/>
        <v>Crawley AC</v>
      </c>
      <c r="F25" s="43">
        <f t="shared" si="3"/>
        <v>11.7</v>
      </c>
      <c r="G25" s="44">
        <f t="shared" si="4"/>
        <v>53</v>
      </c>
      <c r="H25" s="45">
        <f t="shared" si="5"/>
        <v>1.54</v>
      </c>
      <c r="I25" s="44">
        <f t="shared" si="6"/>
        <v>76</v>
      </c>
      <c r="J25" s="45">
        <f t="shared" si="7"/>
        <v>1.84</v>
      </c>
      <c r="K25" s="44">
        <f t="shared" si="8"/>
        <v>51</v>
      </c>
      <c r="L25" s="43">
        <f t="shared" si="9"/>
        <v>23.75</v>
      </c>
      <c r="M25" s="44">
        <f t="shared" si="10"/>
        <v>47</v>
      </c>
      <c r="N25" s="46">
        <f>+G25+I25+K25+M25</f>
        <v>227</v>
      </c>
      <c r="P25" s="34" t="str">
        <f t="shared" si="11"/>
        <v>F</v>
      </c>
      <c r="R25" s="47">
        <f>IF($P25="M",$N25+(ROW()/10000),0)</f>
        <v>0</v>
      </c>
      <c r="S25" s="48">
        <f>IF($R25&gt;=1,RANK($R25,$R5:$R44),0)</f>
        <v>0</v>
      </c>
      <c r="T25" s="49">
        <f t="shared" si="15"/>
        <v>0</v>
      </c>
      <c r="V25" s="47">
        <f>IF($P25="F",$N25+(ROW()/10000),0)</f>
        <v>227.0025</v>
      </c>
      <c r="W25" s="48">
        <f>IF($V25&gt;=1,RANK($V25,$V5:$V44),0)</f>
        <v>2</v>
      </c>
      <c r="X25" s="49">
        <f t="shared" si="16"/>
        <v>227</v>
      </c>
      <c r="AA25" s="50">
        <f>IF($P25="M",$N25,0)</f>
        <v>0</v>
      </c>
      <c r="AB25" s="51">
        <f>IF($P25="F",$N25,0)</f>
        <v>227</v>
      </c>
    </row>
    <row r="26" spans="1:28" x14ac:dyDescent="0.2">
      <c r="A26" s="25"/>
      <c r="B26" s="26">
        <f t="shared" si="14"/>
        <v>22</v>
      </c>
      <c r="C26" s="40" t="s">
        <v>38</v>
      </c>
      <c r="D26" s="41" t="str">
        <f t="shared" si="1"/>
        <v>Ella Lake</v>
      </c>
      <c r="E26" s="42" t="str">
        <f t="shared" si="2"/>
        <v>Phoenix</v>
      </c>
      <c r="F26" s="43">
        <f t="shared" si="3"/>
        <v>12.9</v>
      </c>
      <c r="G26" s="44">
        <f t="shared" si="4"/>
        <v>41</v>
      </c>
      <c r="H26" s="45">
        <f t="shared" si="5"/>
        <v>2.15</v>
      </c>
      <c r="I26" s="44">
        <f t="shared" si="6"/>
        <v>55</v>
      </c>
      <c r="J26" s="45">
        <f t="shared" si="7"/>
        <v>1.37</v>
      </c>
      <c r="K26" s="44">
        <f t="shared" si="8"/>
        <v>27</v>
      </c>
      <c r="L26" s="43">
        <f t="shared" si="9"/>
        <v>18.309999999999999</v>
      </c>
      <c r="M26" s="44">
        <f t="shared" si="10"/>
        <v>36</v>
      </c>
      <c r="N26" s="46">
        <f>+G26+I26+K26+M26</f>
        <v>159</v>
      </c>
      <c r="P26" s="34" t="str">
        <f t="shared" si="11"/>
        <v>F</v>
      </c>
      <c r="R26" s="47">
        <f>IF($P26="M",$N26+(ROW()/10000),0)</f>
        <v>0</v>
      </c>
      <c r="S26" s="48">
        <f>IF($R26&gt;=1,RANK($R26,$R5:$R44),0)</f>
        <v>0</v>
      </c>
      <c r="T26" s="49">
        <f t="shared" si="15"/>
        <v>0</v>
      </c>
      <c r="V26" s="47">
        <f>IF($P26="F",$N26+(ROW()/10000),0)</f>
        <v>159.0026</v>
      </c>
      <c r="W26" s="48">
        <f>IF($V26&gt;=1,RANK($V26,$V5:$V44),0)</f>
        <v>21</v>
      </c>
      <c r="X26" s="49">
        <f t="shared" si="16"/>
        <v>0</v>
      </c>
      <c r="AA26" s="50">
        <f>IF($P26="M",$N26,0)</f>
        <v>0</v>
      </c>
      <c r="AB26" s="51">
        <f>IF($P26="F",$N26,0)</f>
        <v>159</v>
      </c>
    </row>
    <row r="27" spans="1:28" x14ac:dyDescent="0.2">
      <c r="A27" s="25"/>
      <c r="B27" s="26">
        <f t="shared" si="14"/>
        <v>23</v>
      </c>
      <c r="C27" s="40" t="s">
        <v>39</v>
      </c>
      <c r="D27" s="41" t="str">
        <f t="shared" si="1"/>
        <v>Keren N'Cho</v>
      </c>
      <c r="E27" s="42" t="str">
        <f t="shared" si="2"/>
        <v>Brighton &amp; Hove AC</v>
      </c>
      <c r="F27" s="43">
        <f t="shared" si="3"/>
        <v>11.3</v>
      </c>
      <c r="G27" s="44">
        <f t="shared" si="4"/>
        <v>57</v>
      </c>
      <c r="H27" s="45">
        <f t="shared" si="5"/>
        <v>1.57</v>
      </c>
      <c r="I27" s="44">
        <f t="shared" si="6"/>
        <v>73</v>
      </c>
      <c r="J27" s="45">
        <f t="shared" si="7"/>
        <v>1.78</v>
      </c>
      <c r="K27" s="44">
        <f t="shared" si="8"/>
        <v>48</v>
      </c>
      <c r="L27" s="43">
        <f t="shared" si="9"/>
        <v>11.6</v>
      </c>
      <c r="M27" s="44">
        <f t="shared" si="10"/>
        <v>23</v>
      </c>
      <c r="N27" s="46">
        <f>+G27+I27+K27+M27</f>
        <v>201</v>
      </c>
      <c r="P27" s="34" t="str">
        <f t="shared" si="11"/>
        <v>F</v>
      </c>
      <c r="R27" s="47">
        <f>IF($P27="M",$N27+(ROW()/10000),0)</f>
        <v>0</v>
      </c>
      <c r="S27" s="48">
        <f>IF($R27&gt;=1,RANK($R27,$R5:$R44),0)</f>
        <v>0</v>
      </c>
      <c r="T27" s="49">
        <f t="shared" si="15"/>
        <v>0</v>
      </c>
      <c r="V27" s="47">
        <f>IF($P27="F",$N27+(ROW()/10000),0)</f>
        <v>201.0027</v>
      </c>
      <c r="W27" s="48">
        <f>IF($V27&gt;=1,RANK($V27,$V5:$V44),0)</f>
        <v>5</v>
      </c>
      <c r="X27" s="49">
        <f t="shared" si="16"/>
        <v>0</v>
      </c>
      <c r="AA27" s="50">
        <f>IF($P27="M",$N27,0)</f>
        <v>0</v>
      </c>
      <c r="AB27" s="51">
        <f>IF($P27="F",$N27,0)</f>
        <v>201</v>
      </c>
    </row>
    <row r="28" spans="1:28" x14ac:dyDescent="0.2">
      <c r="A28" s="25"/>
      <c r="B28" s="26">
        <f t="shared" si="14"/>
        <v>0</v>
      </c>
      <c r="C28" s="40" t="s">
        <v>40</v>
      </c>
      <c r="D28" s="41" t="str">
        <f t="shared" si="1"/>
        <v/>
      </c>
      <c r="E28" s="42" t="str">
        <f t="shared" si="2"/>
        <v/>
      </c>
      <c r="F28" s="43">
        <f t="shared" si="3"/>
        <v>0</v>
      </c>
      <c r="G28" s="44">
        <f t="shared" si="4"/>
        <v>0</v>
      </c>
      <c r="H28" s="45">
        <f t="shared" si="5"/>
        <v>0</v>
      </c>
      <c r="I28" s="44">
        <f t="shared" si="6"/>
        <v>0</v>
      </c>
      <c r="J28" s="45">
        <f t="shared" si="7"/>
        <v>0</v>
      </c>
      <c r="K28" s="44">
        <f t="shared" si="8"/>
        <v>0</v>
      </c>
      <c r="L28" s="43">
        <f t="shared" si="9"/>
        <v>0</v>
      </c>
      <c r="M28" s="44">
        <f t="shared" si="10"/>
        <v>0</v>
      </c>
      <c r="N28" s="46">
        <f>+G28+I28+K28+M28</f>
        <v>0</v>
      </c>
      <c r="P28" s="34" t="str">
        <f t="shared" si="11"/>
        <v>F</v>
      </c>
      <c r="R28" s="47">
        <f>IF($P28="M",$N28+(ROW()/10000),0)</f>
        <v>0</v>
      </c>
      <c r="S28" s="48">
        <f>IF($R28&gt;=1,RANK($R28,$R5:$R44),0)</f>
        <v>0</v>
      </c>
      <c r="T28" s="49">
        <f t="shared" si="15"/>
        <v>0</v>
      </c>
      <c r="V28" s="47">
        <f>IF($P28="F",$N28+(ROW()/10000),0)</f>
        <v>2.8E-3</v>
      </c>
      <c r="W28" s="48">
        <f>IF($V28&gt;=1,RANK($V28,$V5:$V44),0)</f>
        <v>0</v>
      </c>
      <c r="X28" s="49">
        <f t="shared" si="16"/>
        <v>0</v>
      </c>
      <c r="AA28" s="50">
        <f>IF($P28="M",$N28,0)</f>
        <v>0</v>
      </c>
      <c r="AB28" s="51">
        <f>IF($P28="F",$N28,0)</f>
        <v>0</v>
      </c>
    </row>
    <row r="29" spans="1:28" x14ac:dyDescent="0.2">
      <c r="A29" s="25"/>
      <c r="B29" s="26">
        <f t="shared" si="14"/>
        <v>25</v>
      </c>
      <c r="C29" s="40" t="s">
        <v>41</v>
      </c>
      <c r="D29" s="41" t="str">
        <f t="shared" si="1"/>
        <v>Daisy Phipps</v>
      </c>
      <c r="E29" s="42" t="str">
        <f t="shared" si="2"/>
        <v>Unattached</v>
      </c>
      <c r="F29" s="43">
        <f t="shared" si="3"/>
        <v>13.7</v>
      </c>
      <c r="G29" s="44">
        <f t="shared" si="4"/>
        <v>33</v>
      </c>
      <c r="H29" s="45">
        <f t="shared" si="5"/>
        <v>2.2599999999999998</v>
      </c>
      <c r="I29" s="44">
        <f t="shared" si="6"/>
        <v>44</v>
      </c>
      <c r="J29" s="45">
        <f t="shared" si="7"/>
        <v>1.56</v>
      </c>
      <c r="K29" s="44">
        <f t="shared" si="8"/>
        <v>37</v>
      </c>
      <c r="L29" s="43">
        <f t="shared" si="9"/>
        <v>8.92</v>
      </c>
      <c r="M29" s="44">
        <f t="shared" si="10"/>
        <v>17</v>
      </c>
      <c r="N29" s="46">
        <f>+G29+I29+K29+M29</f>
        <v>131</v>
      </c>
      <c r="P29" s="34" t="str">
        <f t="shared" si="11"/>
        <v>F</v>
      </c>
      <c r="R29" s="47">
        <f>IF($P29="M",$N29+(ROW()/10000),0)</f>
        <v>0</v>
      </c>
      <c r="S29" s="48">
        <f>IF($R29&gt;=1,RANK($R29,$R5:$R44),0)</f>
        <v>0</v>
      </c>
      <c r="T29" s="49">
        <f t="shared" si="15"/>
        <v>0</v>
      </c>
      <c r="V29" s="47">
        <f>IF($P29="F",$N29+(ROW()/10000),0)</f>
        <v>131.00290000000001</v>
      </c>
      <c r="W29" s="48">
        <f>IF($V29&gt;=1,RANK($V29,$V5:$V44),0)</f>
        <v>28</v>
      </c>
      <c r="X29" s="49">
        <f t="shared" si="16"/>
        <v>0</v>
      </c>
      <c r="AA29" s="50">
        <f>IF($P29="M",$N29,0)</f>
        <v>0</v>
      </c>
      <c r="AB29" s="51">
        <f>IF($P29="F",$N29,0)</f>
        <v>131</v>
      </c>
    </row>
    <row r="30" spans="1:28" x14ac:dyDescent="0.2">
      <c r="A30" s="25"/>
      <c r="B30" s="26">
        <f t="shared" ref="B30:B39" si="17">IF(OR(ISNA(MATCH(C30&amp;"",AthleteNumbers,0)),ISBLANK(C30)),0,MATCH(C30&amp;"",AthleteNumbers,0))</f>
        <v>26</v>
      </c>
      <c r="C30" s="40" t="s">
        <v>42</v>
      </c>
      <c r="D30" s="41" t="str">
        <f t="shared" si="1"/>
        <v>Leilani Poppleton</v>
      </c>
      <c r="E30" s="42" t="str">
        <f t="shared" si="2"/>
        <v>Unattached</v>
      </c>
      <c r="F30" s="43">
        <f t="shared" si="3"/>
        <v>13.5</v>
      </c>
      <c r="G30" s="44">
        <f t="shared" si="4"/>
        <v>35</v>
      </c>
      <c r="H30" s="45">
        <f t="shared" si="5"/>
        <v>0</v>
      </c>
      <c r="I30" s="44">
        <f t="shared" si="6"/>
        <v>0</v>
      </c>
      <c r="J30" s="45">
        <f t="shared" si="7"/>
        <v>1.37</v>
      </c>
      <c r="K30" s="44">
        <f t="shared" si="8"/>
        <v>27</v>
      </c>
      <c r="L30" s="43">
        <f t="shared" si="9"/>
        <v>13.84</v>
      </c>
      <c r="M30" s="44">
        <f t="shared" si="10"/>
        <v>27</v>
      </c>
      <c r="N30" s="46">
        <f>+G30+I30+K30+M30</f>
        <v>89</v>
      </c>
      <c r="P30" s="34" t="str">
        <f t="shared" si="11"/>
        <v>F</v>
      </c>
      <c r="R30" s="47">
        <f>IF($P30="M",$N30+(ROW()/10000),0)</f>
        <v>0</v>
      </c>
      <c r="S30" s="48">
        <f>IF($R30&gt;=1,RANK($R30,$R5:$R44),0)</f>
        <v>0</v>
      </c>
      <c r="T30" s="49">
        <f t="shared" ref="T30:T39" si="18">IF(S30&lt;=MaxS,INT(R30),0)</f>
        <v>0</v>
      </c>
      <c r="V30" s="47">
        <f>IF($P30="F",$N30+(ROW()/10000),0)</f>
        <v>89.003</v>
      </c>
      <c r="W30" s="48">
        <f>IF($V30&gt;=1,RANK($V30,$V5:$V44),0)</f>
        <v>31</v>
      </c>
      <c r="X30" s="49">
        <f t="shared" ref="X30:X39" si="19">IF(W30&lt;=MaxS,INT(V30),0)</f>
        <v>0</v>
      </c>
      <c r="AA30" s="50">
        <f>IF($P30="M",$N30,0)</f>
        <v>0</v>
      </c>
      <c r="AB30" s="51">
        <f>IF($P30="F",$N30,0)</f>
        <v>89</v>
      </c>
    </row>
    <row r="31" spans="1:28" x14ac:dyDescent="0.2">
      <c r="A31" s="25"/>
      <c r="B31" s="26">
        <f t="shared" si="17"/>
        <v>27</v>
      </c>
      <c r="C31" s="40" t="s">
        <v>43</v>
      </c>
      <c r="D31" s="41" t="str">
        <f t="shared" si="1"/>
        <v>Bushrod Poppy</v>
      </c>
      <c r="E31" s="42" t="str">
        <f t="shared" si="2"/>
        <v>East Grinstead and District AC</v>
      </c>
      <c r="F31" s="43">
        <f t="shared" si="3"/>
        <v>12.6</v>
      </c>
      <c r="G31" s="44">
        <f t="shared" si="4"/>
        <v>44</v>
      </c>
      <c r="H31" s="45">
        <f t="shared" si="5"/>
        <v>2.23</v>
      </c>
      <c r="I31" s="44">
        <f t="shared" si="6"/>
        <v>47</v>
      </c>
      <c r="J31" s="45">
        <f t="shared" si="7"/>
        <v>1.75</v>
      </c>
      <c r="K31" s="44">
        <f t="shared" si="8"/>
        <v>46</v>
      </c>
      <c r="L31" s="43">
        <f t="shared" si="9"/>
        <v>23.76</v>
      </c>
      <c r="M31" s="44">
        <f t="shared" si="10"/>
        <v>47</v>
      </c>
      <c r="N31" s="46">
        <f>+G31+I31+K31+M31</f>
        <v>184</v>
      </c>
      <c r="P31" s="34" t="str">
        <f t="shared" si="11"/>
        <v>F</v>
      </c>
      <c r="R31" s="47">
        <f>IF($P31="M",$N31+(ROW()/10000),0)</f>
        <v>0</v>
      </c>
      <c r="S31" s="48">
        <f>IF($R31&gt;=1,RANK($R31,$R5:$R44),0)</f>
        <v>0</v>
      </c>
      <c r="T31" s="49">
        <f t="shared" si="18"/>
        <v>0</v>
      </c>
      <c r="V31" s="47">
        <f>IF($P31="F",$N31+(ROW()/10000),0)</f>
        <v>184.00309999999999</v>
      </c>
      <c r="W31" s="48">
        <f>IF($V31&gt;=1,RANK($V31,$V5:$V44),0)</f>
        <v>14</v>
      </c>
      <c r="X31" s="49">
        <f t="shared" si="19"/>
        <v>0</v>
      </c>
      <c r="AA31" s="50">
        <f>IF($P31="M",$N31,0)</f>
        <v>0</v>
      </c>
      <c r="AB31" s="51">
        <f>IF($P31="F",$N31,0)</f>
        <v>184</v>
      </c>
    </row>
    <row r="32" spans="1:28" x14ac:dyDescent="0.2">
      <c r="A32" s="25"/>
      <c r="B32" s="26">
        <f t="shared" si="17"/>
        <v>28</v>
      </c>
      <c r="C32" s="40" t="s">
        <v>44</v>
      </c>
      <c r="D32" s="41" t="str">
        <f t="shared" si="1"/>
        <v>Rosa Pucci</v>
      </c>
      <c r="E32" s="42" t="str">
        <f t="shared" si="2"/>
        <v>Brighton &amp; Hove AC</v>
      </c>
      <c r="F32" s="43">
        <f t="shared" si="3"/>
        <v>12.1</v>
      </c>
      <c r="G32" s="44">
        <f t="shared" si="4"/>
        <v>49</v>
      </c>
      <c r="H32" s="45">
        <f t="shared" si="5"/>
        <v>2.11</v>
      </c>
      <c r="I32" s="44">
        <f t="shared" si="6"/>
        <v>59</v>
      </c>
      <c r="J32" s="45">
        <f t="shared" si="7"/>
        <v>1.91</v>
      </c>
      <c r="K32" s="44">
        <f t="shared" si="8"/>
        <v>54</v>
      </c>
      <c r="L32" s="43">
        <f t="shared" si="9"/>
        <v>18.489999999999998</v>
      </c>
      <c r="M32" s="44">
        <f t="shared" si="10"/>
        <v>36</v>
      </c>
      <c r="N32" s="46">
        <f>+G32+I32+K32+M32</f>
        <v>198</v>
      </c>
      <c r="P32" s="34" t="str">
        <f t="shared" si="11"/>
        <v>F</v>
      </c>
      <c r="R32" s="47">
        <f>IF($P32="M",$N32+(ROW()/10000),0)</f>
        <v>0</v>
      </c>
      <c r="S32" s="48">
        <f>IF($R32&gt;=1,RANK($R32,$R5:$R44),0)</f>
        <v>0</v>
      </c>
      <c r="T32" s="49">
        <f t="shared" si="18"/>
        <v>0</v>
      </c>
      <c r="V32" s="47">
        <f>IF($P32="F",$N32+(ROW()/10000),0)</f>
        <v>198.00319999999999</v>
      </c>
      <c r="W32" s="48">
        <f>IF($V32&gt;=1,RANK($V32,$V5:$V44),0)</f>
        <v>8</v>
      </c>
      <c r="X32" s="49">
        <f t="shared" si="19"/>
        <v>0</v>
      </c>
      <c r="AA32" s="50">
        <f>IF($P32="M",$N32,0)</f>
        <v>0</v>
      </c>
      <c r="AB32" s="51">
        <f>IF($P32="F",$N32,0)</f>
        <v>198</v>
      </c>
    </row>
    <row r="33" spans="1:28" x14ac:dyDescent="0.2">
      <c r="A33" s="25"/>
      <c r="B33" s="26">
        <f t="shared" si="17"/>
        <v>29</v>
      </c>
      <c r="C33" s="40" t="s">
        <v>45</v>
      </c>
      <c r="D33" s="41" t="str">
        <f t="shared" si="1"/>
        <v>Francesca Rogers</v>
      </c>
      <c r="E33" s="42" t="str">
        <f t="shared" si="2"/>
        <v>Crawley AC</v>
      </c>
      <c r="F33" s="43">
        <f t="shared" si="3"/>
        <v>11.9</v>
      </c>
      <c r="G33" s="44">
        <f t="shared" si="4"/>
        <v>51</v>
      </c>
      <c r="H33" s="45">
        <f t="shared" si="5"/>
        <v>2.02</v>
      </c>
      <c r="I33" s="44">
        <f t="shared" si="6"/>
        <v>68</v>
      </c>
      <c r="J33" s="45">
        <f t="shared" si="7"/>
        <v>1.74</v>
      </c>
      <c r="K33" s="44">
        <f t="shared" si="8"/>
        <v>46</v>
      </c>
      <c r="L33" s="43">
        <f t="shared" si="9"/>
        <v>22.41</v>
      </c>
      <c r="M33" s="44">
        <f t="shared" si="10"/>
        <v>44</v>
      </c>
      <c r="N33" s="46">
        <f>+G33+I33+K33+M33</f>
        <v>209</v>
      </c>
      <c r="P33" s="34" t="str">
        <f t="shared" si="11"/>
        <v>F</v>
      </c>
      <c r="R33" s="47">
        <f>IF($P33="M",$N33+(ROW()/10000),0)</f>
        <v>0</v>
      </c>
      <c r="S33" s="48">
        <f>IF($R33&gt;=1,RANK($R33,$R5:$R44),0)</f>
        <v>0</v>
      </c>
      <c r="T33" s="49">
        <f t="shared" si="18"/>
        <v>0</v>
      </c>
      <c r="V33" s="47">
        <f>IF($P33="F",$N33+(ROW()/10000),0)</f>
        <v>209.0033</v>
      </c>
      <c r="W33" s="48">
        <f>IF($V33&gt;=1,RANK($V33,$V5:$V44),0)</f>
        <v>3</v>
      </c>
      <c r="X33" s="49">
        <f t="shared" si="19"/>
        <v>209</v>
      </c>
      <c r="AA33" s="50">
        <f>IF($P33="M",$N33,0)</f>
        <v>0</v>
      </c>
      <c r="AB33" s="51">
        <f>IF($P33="F",$N33,0)</f>
        <v>209</v>
      </c>
    </row>
    <row r="34" spans="1:28" x14ac:dyDescent="0.2">
      <c r="A34" s="25"/>
      <c r="B34" s="26">
        <f t="shared" si="17"/>
        <v>30</v>
      </c>
      <c r="C34" s="40" t="s">
        <v>46</v>
      </c>
      <c r="D34" s="41" t="str">
        <f t="shared" si="1"/>
        <v>Roberta Rush</v>
      </c>
      <c r="E34" s="42" t="str">
        <f t="shared" si="2"/>
        <v>East Grinstead and District AC</v>
      </c>
      <c r="F34" s="43">
        <f t="shared" si="3"/>
        <v>12.8</v>
      </c>
      <c r="G34" s="44">
        <f t="shared" si="4"/>
        <v>42</v>
      </c>
      <c r="H34" s="45">
        <f t="shared" si="5"/>
        <v>2.2000000000000002</v>
      </c>
      <c r="I34" s="44">
        <f t="shared" si="6"/>
        <v>50</v>
      </c>
      <c r="J34" s="45">
        <f t="shared" si="7"/>
        <v>1.76</v>
      </c>
      <c r="K34" s="44">
        <f t="shared" si="8"/>
        <v>47</v>
      </c>
      <c r="L34" s="43">
        <f t="shared" si="9"/>
        <v>23.59</v>
      </c>
      <c r="M34" s="44">
        <f t="shared" si="10"/>
        <v>47</v>
      </c>
      <c r="N34" s="46">
        <f>+G34+I34+K34+M34</f>
        <v>186</v>
      </c>
      <c r="P34" s="34" t="str">
        <f t="shared" si="11"/>
        <v>F</v>
      </c>
      <c r="R34" s="47">
        <f>IF($P34="M",$N34+(ROW()/10000),0)</f>
        <v>0</v>
      </c>
      <c r="S34" s="48">
        <f>IF($R34&gt;=1,RANK($R34,$R5:$R44),0)</f>
        <v>0</v>
      </c>
      <c r="T34" s="49">
        <f t="shared" si="18"/>
        <v>0</v>
      </c>
      <c r="V34" s="47">
        <f>IF($P34="F",$N34+(ROW()/10000),0)</f>
        <v>186.0034</v>
      </c>
      <c r="W34" s="48">
        <f>IF($V34&gt;=1,RANK($V34,$V5:$V44),0)</f>
        <v>13</v>
      </c>
      <c r="X34" s="49">
        <f t="shared" si="19"/>
        <v>0</v>
      </c>
      <c r="AA34" s="50">
        <f>IF($P34="M",$N34,0)</f>
        <v>0</v>
      </c>
      <c r="AB34" s="51">
        <f>IF($P34="F",$N34,0)</f>
        <v>186</v>
      </c>
    </row>
    <row r="35" spans="1:28" x14ac:dyDescent="0.2">
      <c r="A35" s="25"/>
      <c r="B35" s="26">
        <f t="shared" si="17"/>
        <v>31</v>
      </c>
      <c r="C35" s="40" t="s">
        <v>47</v>
      </c>
      <c r="D35" s="41" t="str">
        <f t="shared" si="1"/>
        <v>Evie Seddington</v>
      </c>
      <c r="E35" s="42" t="str">
        <f t="shared" si="2"/>
        <v>Phoenix</v>
      </c>
      <c r="F35" s="43">
        <f t="shared" si="3"/>
        <v>12</v>
      </c>
      <c r="G35" s="44">
        <f t="shared" si="4"/>
        <v>50</v>
      </c>
      <c r="H35" s="45">
        <f t="shared" si="5"/>
        <v>2.06</v>
      </c>
      <c r="I35" s="44">
        <f t="shared" si="6"/>
        <v>64</v>
      </c>
      <c r="J35" s="45">
        <f t="shared" si="7"/>
        <v>1.8</v>
      </c>
      <c r="K35" s="44">
        <f t="shared" si="8"/>
        <v>49</v>
      </c>
      <c r="L35" s="43">
        <f t="shared" si="9"/>
        <v>11.76</v>
      </c>
      <c r="M35" s="44">
        <f t="shared" si="10"/>
        <v>23</v>
      </c>
      <c r="N35" s="46">
        <f>+G35+I35+K35+M35</f>
        <v>186</v>
      </c>
      <c r="P35" s="34" t="str">
        <f t="shared" si="11"/>
        <v>F</v>
      </c>
      <c r="R35" s="47">
        <f>IF($P35="M",$N35+(ROW()/10000),0)</f>
        <v>0</v>
      </c>
      <c r="S35" s="48">
        <f>IF($R35&gt;=1,RANK($R35,$R5:$R44),0)</f>
        <v>0</v>
      </c>
      <c r="T35" s="49">
        <f t="shared" si="18"/>
        <v>0</v>
      </c>
      <c r="V35" s="47">
        <f>IF($P35="F",$N35+(ROW()/10000),0)</f>
        <v>186.0035</v>
      </c>
      <c r="W35" s="48">
        <f>IF($V35&gt;=1,RANK($V35,$V5:$V44),0)</f>
        <v>12</v>
      </c>
      <c r="X35" s="49">
        <f t="shared" si="19"/>
        <v>0</v>
      </c>
      <c r="AA35" s="50">
        <f>IF($P35="M",$N35,0)</f>
        <v>0</v>
      </c>
      <c r="AB35" s="51">
        <f>IF($P35="F",$N35,0)</f>
        <v>186</v>
      </c>
    </row>
    <row r="36" spans="1:28" x14ac:dyDescent="0.2">
      <c r="A36" s="25"/>
      <c r="B36" s="26">
        <f t="shared" si="17"/>
        <v>32</v>
      </c>
      <c r="C36" s="40" t="s">
        <v>48</v>
      </c>
      <c r="D36" s="41" t="str">
        <f t="shared" si="1"/>
        <v>Georgia Smith</v>
      </c>
      <c r="E36" s="42" t="str">
        <f t="shared" si="2"/>
        <v>East Grinstead and District AC</v>
      </c>
      <c r="F36" s="43">
        <f t="shared" si="3"/>
        <v>12.6</v>
      </c>
      <c r="G36" s="44">
        <f t="shared" si="4"/>
        <v>44</v>
      </c>
      <c r="H36" s="45">
        <f t="shared" si="5"/>
        <v>2.27</v>
      </c>
      <c r="I36" s="44">
        <f t="shared" si="6"/>
        <v>43</v>
      </c>
      <c r="J36" s="45">
        <f t="shared" si="7"/>
        <v>1.57</v>
      </c>
      <c r="K36" s="44">
        <f t="shared" si="8"/>
        <v>37</v>
      </c>
      <c r="L36" s="43">
        <f t="shared" si="9"/>
        <v>10</v>
      </c>
      <c r="M36" s="44">
        <f t="shared" si="10"/>
        <v>20</v>
      </c>
      <c r="N36" s="46">
        <f>+G36+I36+K36+M36</f>
        <v>144</v>
      </c>
      <c r="P36" s="34" t="str">
        <f t="shared" si="11"/>
        <v>F</v>
      </c>
      <c r="R36" s="47">
        <f>IF($P36="M",$N36+(ROW()/10000),0)</f>
        <v>0</v>
      </c>
      <c r="S36" s="48">
        <f>IF($R36&gt;=1,RANK($R36,$R5:$R44),0)</f>
        <v>0</v>
      </c>
      <c r="T36" s="49">
        <f t="shared" si="18"/>
        <v>0</v>
      </c>
      <c r="V36" s="47">
        <f>IF($P36="F",$N36+(ROW()/10000),0)</f>
        <v>144.00360000000001</v>
      </c>
      <c r="W36" s="48">
        <f>IF($V36&gt;=1,RANK($V36,$V5:$V44),0)</f>
        <v>25</v>
      </c>
      <c r="X36" s="49">
        <f t="shared" si="19"/>
        <v>0</v>
      </c>
      <c r="AA36" s="50">
        <f>IF($P36="M",$N36,0)</f>
        <v>0</v>
      </c>
      <c r="AB36" s="51">
        <f>IF($P36="F",$N36,0)</f>
        <v>144</v>
      </c>
    </row>
    <row r="37" spans="1:28" x14ac:dyDescent="0.2">
      <c r="A37" s="25"/>
      <c r="B37" s="26">
        <f t="shared" si="17"/>
        <v>33</v>
      </c>
      <c r="C37" s="40" t="s">
        <v>49</v>
      </c>
      <c r="D37" s="41" t="str">
        <f t="shared" si="1"/>
        <v>Emma Tindale</v>
      </c>
      <c r="E37" s="42" t="str">
        <f t="shared" si="2"/>
        <v>East Grinstead and District AC</v>
      </c>
      <c r="F37" s="43">
        <f t="shared" si="3"/>
        <v>12.5</v>
      </c>
      <c r="G37" s="44">
        <f t="shared" si="4"/>
        <v>45</v>
      </c>
      <c r="H37" s="45">
        <f t="shared" si="5"/>
        <v>2.25</v>
      </c>
      <c r="I37" s="44">
        <f t="shared" si="6"/>
        <v>45</v>
      </c>
      <c r="J37" s="45">
        <f t="shared" si="7"/>
        <v>2</v>
      </c>
      <c r="K37" s="44">
        <f t="shared" si="8"/>
        <v>59</v>
      </c>
      <c r="L37" s="43">
        <f t="shared" si="9"/>
        <v>15.76</v>
      </c>
      <c r="M37" s="44">
        <f t="shared" si="10"/>
        <v>31</v>
      </c>
      <c r="N37" s="46">
        <f>+G37+I37+K37+M37</f>
        <v>180</v>
      </c>
      <c r="P37" s="34" t="str">
        <f t="shared" si="11"/>
        <v>F</v>
      </c>
      <c r="R37" s="47">
        <f>IF($P37="M",$N37+(ROW()/10000),0)</f>
        <v>0</v>
      </c>
      <c r="S37" s="48">
        <f>IF($R37&gt;=1,RANK($R37,$R5:$R44),0)</f>
        <v>0</v>
      </c>
      <c r="T37" s="49">
        <f t="shared" si="18"/>
        <v>0</v>
      </c>
      <c r="V37" s="47">
        <f>IF($P37="F",$N37+(ROW()/10000),0)</f>
        <v>180.00370000000001</v>
      </c>
      <c r="W37" s="48">
        <f>IF($V37&gt;=1,RANK($V37,$V5:$V44),0)</f>
        <v>15</v>
      </c>
      <c r="X37" s="49">
        <f t="shared" si="19"/>
        <v>0</v>
      </c>
      <c r="AA37" s="50">
        <f>IF($P37="M",$N37,0)</f>
        <v>0</v>
      </c>
      <c r="AB37" s="51">
        <f>IF($P37="F",$N37,0)</f>
        <v>180</v>
      </c>
    </row>
    <row r="38" spans="1:28" x14ac:dyDescent="0.2">
      <c r="A38" s="25"/>
      <c r="B38" s="26">
        <f t="shared" si="17"/>
        <v>34</v>
      </c>
      <c r="C38" s="40" t="s">
        <v>50</v>
      </c>
      <c r="D38" s="41" t="str">
        <f t="shared" si="1"/>
        <v>Julieana Walsh</v>
      </c>
      <c r="E38" s="42" t="str">
        <f t="shared" si="2"/>
        <v>Brighton &amp; Hove AC</v>
      </c>
      <c r="F38" s="43">
        <f t="shared" si="3"/>
        <v>12</v>
      </c>
      <c r="G38" s="44">
        <f t="shared" si="4"/>
        <v>50</v>
      </c>
      <c r="H38" s="45">
        <f t="shared" si="5"/>
        <v>1.58</v>
      </c>
      <c r="I38" s="44">
        <f t="shared" si="6"/>
        <v>72</v>
      </c>
      <c r="J38" s="45">
        <f t="shared" si="7"/>
        <v>1.83</v>
      </c>
      <c r="K38" s="44">
        <f t="shared" si="8"/>
        <v>50</v>
      </c>
      <c r="L38" s="43">
        <f t="shared" si="9"/>
        <v>27.73</v>
      </c>
      <c r="M38" s="44">
        <f t="shared" si="10"/>
        <v>55</v>
      </c>
      <c r="N38" s="46">
        <f>+G38+I38+K38+M38</f>
        <v>227</v>
      </c>
      <c r="P38" s="34" t="str">
        <f t="shared" si="11"/>
        <v>F</v>
      </c>
      <c r="R38" s="47">
        <f>IF($P38="M",$N38+(ROW()/10000),0)</f>
        <v>0</v>
      </c>
      <c r="S38" s="48">
        <f>IF($R38&gt;=1,RANK($R38,$R5:$R44),0)</f>
        <v>0</v>
      </c>
      <c r="T38" s="49">
        <f t="shared" si="18"/>
        <v>0</v>
      </c>
      <c r="V38" s="47">
        <f>IF($P38="F",$N38+(ROW()/10000),0)</f>
        <v>227.00380000000001</v>
      </c>
      <c r="W38" s="48">
        <f>IF($V38&gt;=1,RANK($V38,$V5:$V44),0)</f>
        <v>1</v>
      </c>
      <c r="X38" s="49">
        <f t="shared" si="19"/>
        <v>227</v>
      </c>
      <c r="AA38" s="50">
        <f>IF($P38="M",$N38,0)</f>
        <v>0</v>
      </c>
      <c r="AB38" s="51">
        <f>IF($P38="F",$N38,0)</f>
        <v>227</v>
      </c>
    </row>
    <row r="39" spans="1:28" x14ac:dyDescent="0.2">
      <c r="A39" s="25"/>
      <c r="B39" s="26">
        <f t="shared" si="17"/>
        <v>35</v>
      </c>
      <c r="C39" s="40" t="s">
        <v>51</v>
      </c>
      <c r="D39" s="41" t="str">
        <f t="shared" si="1"/>
        <v>Bibi Webb</v>
      </c>
      <c r="E39" s="42" t="str">
        <f t="shared" si="2"/>
        <v>Crawley AC</v>
      </c>
      <c r="F39" s="43">
        <f t="shared" si="3"/>
        <v>13</v>
      </c>
      <c r="G39" s="44">
        <f t="shared" si="4"/>
        <v>40</v>
      </c>
      <c r="H39" s="45">
        <f t="shared" si="5"/>
        <v>2.15</v>
      </c>
      <c r="I39" s="44">
        <f t="shared" si="6"/>
        <v>55</v>
      </c>
      <c r="J39" s="45">
        <f t="shared" si="7"/>
        <v>1.43</v>
      </c>
      <c r="K39" s="44">
        <f t="shared" si="8"/>
        <v>30</v>
      </c>
      <c r="L39" s="43">
        <f t="shared" si="9"/>
        <v>13.03</v>
      </c>
      <c r="M39" s="44">
        <f t="shared" si="10"/>
        <v>26</v>
      </c>
      <c r="N39" s="46">
        <f>+G39+I39+K39+M39</f>
        <v>151</v>
      </c>
      <c r="P39" s="34" t="str">
        <f t="shared" si="11"/>
        <v>F</v>
      </c>
      <c r="R39" s="47">
        <f>IF($P39="M",$N39+(ROW()/10000),0)</f>
        <v>0</v>
      </c>
      <c r="S39" s="48">
        <f>IF($R39&gt;=1,RANK($R39,$R5:$R44),0)</f>
        <v>0</v>
      </c>
      <c r="T39" s="49">
        <f t="shared" si="18"/>
        <v>0</v>
      </c>
      <c r="V39" s="47">
        <f>IF($P39="F",$N39+(ROW()/10000),0)</f>
        <v>151.00389999999999</v>
      </c>
      <c r="W39" s="48">
        <f>IF($V39&gt;=1,RANK($V39,$V5:$V44),0)</f>
        <v>23</v>
      </c>
      <c r="X39" s="49">
        <f t="shared" si="19"/>
        <v>0</v>
      </c>
      <c r="AA39" s="50">
        <f>IF($P39="M",$N39,0)</f>
        <v>0</v>
      </c>
      <c r="AB39" s="51">
        <f>IF($P39="F",$N39,0)</f>
        <v>151</v>
      </c>
    </row>
    <row r="40" spans="1:28" x14ac:dyDescent="0.2">
      <c r="A40" s="25"/>
      <c r="B40" s="26">
        <f>IF(OR(ISNA(MATCH(C40&amp;"",AthleteNumbers,0)),ISBLANK(C40)),0,MATCH(C40&amp;"",AthleteNumbers,0))</f>
        <v>36</v>
      </c>
      <c r="C40" s="40" t="s">
        <v>52</v>
      </c>
      <c r="D40" s="41" t="str">
        <f t="shared" si="1"/>
        <v>Lila Wedge</v>
      </c>
      <c r="E40" s="42" t="str">
        <f t="shared" si="2"/>
        <v>Brighton &amp; Hove AC</v>
      </c>
      <c r="F40" s="43">
        <f t="shared" si="3"/>
        <v>12.4</v>
      </c>
      <c r="G40" s="44">
        <f t="shared" si="4"/>
        <v>46</v>
      </c>
      <c r="H40" s="45">
        <f t="shared" si="5"/>
        <v>2.16</v>
      </c>
      <c r="I40" s="44">
        <f t="shared" si="6"/>
        <v>54</v>
      </c>
      <c r="J40" s="45">
        <f t="shared" si="7"/>
        <v>1.7</v>
      </c>
      <c r="K40" s="44">
        <f t="shared" si="8"/>
        <v>44</v>
      </c>
      <c r="L40" s="43">
        <f t="shared" si="9"/>
        <v>17.579999999999998</v>
      </c>
      <c r="M40" s="44">
        <f t="shared" si="10"/>
        <v>35</v>
      </c>
      <c r="N40" s="46">
        <f>+G40+I40+K40+M40</f>
        <v>179</v>
      </c>
      <c r="P40" s="34" t="str">
        <f t="shared" si="11"/>
        <v>F</v>
      </c>
      <c r="R40" s="47">
        <f>IF($P40="M",$N40+(ROW()/10000),0)</f>
        <v>0</v>
      </c>
      <c r="S40" s="48">
        <f>IF($R40&gt;=1,RANK($R40,$R5:$R44),0)</f>
        <v>0</v>
      </c>
      <c r="T40" s="49">
        <f>IF(S40&lt;=MaxS,INT(R40),0)</f>
        <v>0</v>
      </c>
      <c r="V40" s="47">
        <f>IF($P40="F",$N40+(ROW()/10000),0)</f>
        <v>179.00399999999999</v>
      </c>
      <c r="W40" s="48">
        <f>IF($V40&gt;=1,RANK($V40,$V5:$V44),0)</f>
        <v>16</v>
      </c>
      <c r="X40" s="49">
        <f>IF(W40&lt;=MaxS,INT(V40),0)</f>
        <v>0</v>
      </c>
      <c r="AA40" s="50">
        <f>IF($P40="M",$N40,0)</f>
        <v>0</v>
      </c>
      <c r="AB40" s="51">
        <f>IF($P40="F",$N40,0)</f>
        <v>179</v>
      </c>
    </row>
    <row r="41" spans="1:28" x14ac:dyDescent="0.2">
      <c r="A41" s="25"/>
      <c r="B41" s="26">
        <f>IF(OR(ISNA(MATCH(C41&amp;"",AthleteNumbers,0)),ISBLANK(C41)),0,MATCH(C41&amp;"",AthleteNumbers,0))</f>
        <v>37</v>
      </c>
      <c r="C41" s="40" t="s">
        <v>53</v>
      </c>
      <c r="D41" s="41" t="str">
        <f t="shared" si="1"/>
        <v>Emmett Bailey</v>
      </c>
      <c r="E41" s="42" t="str">
        <f t="shared" si="2"/>
        <v>Phoenix</v>
      </c>
      <c r="F41" s="43">
        <f t="shared" si="3"/>
        <v>13.37</v>
      </c>
      <c r="G41" s="44">
        <f t="shared" si="4"/>
        <v>36</v>
      </c>
      <c r="H41" s="45">
        <f t="shared" si="5"/>
        <v>2.2200000000000002</v>
      </c>
      <c r="I41" s="44">
        <f t="shared" si="6"/>
        <v>48</v>
      </c>
      <c r="J41" s="45">
        <f t="shared" si="7"/>
        <v>1.6</v>
      </c>
      <c r="K41" s="44">
        <f t="shared" si="8"/>
        <v>39</v>
      </c>
      <c r="L41" s="43">
        <f t="shared" si="9"/>
        <v>16.88</v>
      </c>
      <c r="M41" s="44">
        <f t="shared" si="10"/>
        <v>33</v>
      </c>
      <c r="N41" s="46">
        <f>+G41+I41+K41+M41</f>
        <v>156</v>
      </c>
      <c r="P41" s="34" t="str">
        <f t="shared" si="11"/>
        <v>M</v>
      </c>
      <c r="R41" s="47">
        <f>IF($P41="M",$N41+(ROW()/10000),0)</f>
        <v>156.00409999999999</v>
      </c>
      <c r="S41" s="48">
        <f>IF($R41&gt;=1,RANK($R41,$R5:$R44),0)</f>
        <v>4</v>
      </c>
      <c r="T41" s="49">
        <f>IF(S41&lt;=MaxS,INT(R41),0)</f>
        <v>156</v>
      </c>
      <c r="V41" s="47">
        <f>IF($P41="F",$N41+(ROW()/10000),0)</f>
        <v>0</v>
      </c>
      <c r="W41" s="48">
        <f>IF($V41&gt;=1,RANK($V41,$V5:$V44),0)</f>
        <v>0</v>
      </c>
      <c r="X41" s="49">
        <f>IF(W41&lt;=MaxS,INT(V41),0)</f>
        <v>0</v>
      </c>
      <c r="AA41" s="50">
        <f>IF($P41="M",$N41,0)</f>
        <v>156</v>
      </c>
      <c r="AB41" s="51">
        <f>IF($P41="F",$N41,0)</f>
        <v>0</v>
      </c>
    </row>
    <row r="42" spans="1:28" x14ac:dyDescent="0.2">
      <c r="A42" s="25"/>
      <c r="B42" s="26">
        <f>IF(OR(ISNA(MATCH(C42&amp;"",AthleteNumbers,0)),ISBLANK(C42)),0,MATCH(C42&amp;"",AthleteNumbers,0))</f>
        <v>38</v>
      </c>
      <c r="C42" s="40" t="s">
        <v>54</v>
      </c>
      <c r="D42" s="41" t="str">
        <f t="shared" si="1"/>
        <v>Noah Baker</v>
      </c>
      <c r="E42" s="42" t="str">
        <f t="shared" si="2"/>
        <v>Brighton &amp; Hove AC</v>
      </c>
      <c r="F42" s="43">
        <f t="shared" si="3"/>
        <v>12.24</v>
      </c>
      <c r="G42" s="44">
        <f t="shared" si="4"/>
        <v>48</v>
      </c>
      <c r="H42" s="45">
        <f t="shared" si="5"/>
        <v>2.09</v>
      </c>
      <c r="I42" s="44">
        <f t="shared" si="6"/>
        <v>61</v>
      </c>
      <c r="J42" s="45">
        <f t="shared" si="7"/>
        <v>1.62</v>
      </c>
      <c r="K42" s="44">
        <f t="shared" si="8"/>
        <v>40</v>
      </c>
      <c r="L42" s="43">
        <f t="shared" si="9"/>
        <v>23.07</v>
      </c>
      <c r="M42" s="44">
        <f t="shared" si="10"/>
        <v>46</v>
      </c>
      <c r="N42" s="46">
        <f>+G42+I42+K42+M42</f>
        <v>195</v>
      </c>
      <c r="P42" s="34" t="str">
        <f t="shared" si="11"/>
        <v>M</v>
      </c>
      <c r="R42" s="47">
        <f>IF($P42="M",$N42+(ROW()/10000),0)</f>
        <v>195.0042</v>
      </c>
      <c r="S42" s="48">
        <f>IF($R42&gt;=1,RANK($R42,$R5:$R44),0)</f>
        <v>3</v>
      </c>
      <c r="T42" s="49">
        <f>IF(S42&lt;=MaxS,INT(R42),0)</f>
        <v>195</v>
      </c>
      <c r="V42" s="47">
        <f>IF($P42="F",$N42+(ROW()/10000),0)</f>
        <v>0</v>
      </c>
      <c r="W42" s="48">
        <f>IF($V42&gt;=1,RANK($V42,$V5:$V44),0)</f>
        <v>0</v>
      </c>
      <c r="X42" s="49">
        <f>IF(W42&lt;=MaxS,INT(V42),0)</f>
        <v>0</v>
      </c>
      <c r="AA42" s="50">
        <f>IF($P42="M",$N42,0)</f>
        <v>195</v>
      </c>
      <c r="AB42" s="51">
        <f>IF($P42="F",$N42,0)</f>
        <v>0</v>
      </c>
    </row>
    <row r="43" spans="1:28" x14ac:dyDescent="0.2">
      <c r="A43" s="25"/>
      <c r="B43" s="26">
        <f>IF(OR(ISNA(MATCH(C43&amp;"",AthleteNumbers,0)),ISBLANK(C43)),0,MATCH(C43&amp;"",AthleteNumbers,0))</f>
        <v>39</v>
      </c>
      <c r="C43" s="40" t="s">
        <v>55</v>
      </c>
      <c r="D43" s="41" t="str">
        <f t="shared" si="1"/>
        <v>Saul Bennett</v>
      </c>
      <c r="E43" s="42" t="str">
        <f t="shared" si="2"/>
        <v>Brighton &amp; Hove AC</v>
      </c>
      <c r="F43" s="43">
        <f t="shared" si="3"/>
        <v>11.75</v>
      </c>
      <c r="G43" s="44">
        <f t="shared" si="4"/>
        <v>52</v>
      </c>
      <c r="H43" s="45">
        <f t="shared" si="5"/>
        <v>1.53</v>
      </c>
      <c r="I43" s="44">
        <f t="shared" si="6"/>
        <v>77</v>
      </c>
      <c r="J43" s="45">
        <f t="shared" si="7"/>
        <v>1.79</v>
      </c>
      <c r="K43" s="44">
        <f t="shared" si="8"/>
        <v>48</v>
      </c>
      <c r="L43" s="43">
        <f t="shared" si="9"/>
        <v>29.96</v>
      </c>
      <c r="M43" s="44">
        <f t="shared" si="10"/>
        <v>59</v>
      </c>
      <c r="N43" s="46">
        <f>+G43+I43+K43+M43</f>
        <v>236</v>
      </c>
      <c r="P43" s="34" t="str">
        <f t="shared" si="11"/>
        <v>M</v>
      </c>
      <c r="R43" s="47">
        <f>IF($P43="M",$N43+(ROW()/10000),0)</f>
        <v>236.0043</v>
      </c>
      <c r="S43" s="48">
        <f>IF($R43&gt;=1,RANK($R43,$R5:$R44),0)</f>
        <v>2</v>
      </c>
      <c r="T43" s="49">
        <f>IF(S43&lt;=MaxS,INT(R43),0)</f>
        <v>236</v>
      </c>
      <c r="V43" s="47">
        <f>IF($P43="F",$N43+(ROW()/10000),0)</f>
        <v>0</v>
      </c>
      <c r="W43" s="48">
        <f>IF($V43&gt;=1,RANK($V43,$V5:$V44),0)</f>
        <v>0</v>
      </c>
      <c r="X43" s="49">
        <f>IF(W43&lt;=MaxS,INT(V43),0)</f>
        <v>0</v>
      </c>
      <c r="AA43" s="50">
        <f>IF($P43="M",$N43,0)</f>
        <v>236</v>
      </c>
      <c r="AB43" s="51">
        <f>IF($P43="F",$N43,0)</f>
        <v>0</v>
      </c>
    </row>
    <row r="44" spans="1:28" x14ac:dyDescent="0.2">
      <c r="A44" s="52">
        <f>((ROW(A5)-5)/40)+1</f>
        <v>1</v>
      </c>
      <c r="B44" s="26">
        <f>IF(OR(ISNA(MATCH(C44&amp;"",AthleteNumbers,0)),ISBLANK(C44)),0,MATCH(C44&amp;"",AthleteNumbers,0))</f>
        <v>40</v>
      </c>
      <c r="C44" s="53" t="s">
        <v>56</v>
      </c>
      <c r="D44" s="54" t="str">
        <f t="shared" si="1"/>
        <v>William Blackburn</v>
      </c>
      <c r="E44" s="55" t="str">
        <f t="shared" si="2"/>
        <v>East Grinstead and District AC</v>
      </c>
      <c r="F44" s="56">
        <f t="shared" si="3"/>
        <v>11.92</v>
      </c>
      <c r="G44" s="57">
        <f t="shared" si="4"/>
        <v>51</v>
      </c>
      <c r="H44" s="58">
        <f t="shared" si="5"/>
        <v>2.02</v>
      </c>
      <c r="I44" s="57">
        <f t="shared" si="6"/>
        <v>68</v>
      </c>
      <c r="J44" s="58">
        <f t="shared" si="7"/>
        <v>1.69</v>
      </c>
      <c r="K44" s="57">
        <f t="shared" si="8"/>
        <v>43</v>
      </c>
      <c r="L44" s="56">
        <f t="shared" si="9"/>
        <v>37.74</v>
      </c>
      <c r="M44" s="57">
        <f t="shared" si="10"/>
        <v>75</v>
      </c>
      <c r="N44" s="59">
        <f>+G44+I44+K44+M44</f>
        <v>237</v>
      </c>
      <c r="P44" s="34" t="str">
        <f t="shared" si="11"/>
        <v>M</v>
      </c>
      <c r="R44" s="60">
        <f>IF($P44="M",$N44+(ROW()/10000),0)</f>
        <v>237.0044</v>
      </c>
      <c r="S44" s="21">
        <f>IF($R44&gt;=1,RANK($R44,$R5:$R44),0)</f>
        <v>1</v>
      </c>
      <c r="T44" s="22">
        <f>IF(S44&lt;=MaxS,INT(R44),0)</f>
        <v>237</v>
      </c>
      <c r="U44" s="1">
        <f>SUM(T5:T44)</f>
        <v>824</v>
      </c>
      <c r="V44" s="60">
        <f>IF($P44="F",$N44+(ROW()/10000),0)</f>
        <v>0</v>
      </c>
      <c r="W44" s="21">
        <f>IF($V44&gt;=1,RANK($V44,$V5:$V44),0)</f>
        <v>0</v>
      </c>
      <c r="X44" s="22">
        <f>IF(W44&lt;=MaxS,INT(V44),0)</f>
        <v>0</v>
      </c>
      <c r="Y44" s="1">
        <f>SUM(X5:X44)</f>
        <v>867</v>
      </c>
      <c r="AA44" s="50">
        <f>IF($P44="M",$N44,0)</f>
        <v>237</v>
      </c>
      <c r="AB44" s="51">
        <f>IF($P44="F",$N44,0)</f>
        <v>0</v>
      </c>
    </row>
    <row r="45" spans="1:28" ht="15" customHeight="1" x14ac:dyDescent="0.2">
      <c r="A45" s="25" t="str">
        <f>IF(LEN(E45),+E45,"")</f>
        <v>Crawley AC</v>
      </c>
      <c r="B45" s="26">
        <f t="shared" ref="B45:B81" si="20">IF(OR(ISNA(MATCH(C45&amp;"",AthleteNumbers,0)),ISBLANK(C45)),0,MATCH(C45&amp;"",AthleteNumbers,0))</f>
        <v>41</v>
      </c>
      <c r="C45" s="27" t="s">
        <v>57</v>
      </c>
      <c r="D45" s="28" t="str">
        <f t="shared" si="1"/>
        <v>Louis Cowell</v>
      </c>
      <c r="E45" s="29" t="str">
        <f t="shared" si="2"/>
        <v>Crawley AC</v>
      </c>
      <c r="F45" s="30">
        <f t="shared" si="3"/>
        <v>13</v>
      </c>
      <c r="G45" s="31">
        <f t="shared" si="4"/>
        <v>40</v>
      </c>
      <c r="H45" s="32">
        <f t="shared" si="5"/>
        <v>2.04</v>
      </c>
      <c r="I45" s="31">
        <f t="shared" si="6"/>
        <v>66</v>
      </c>
      <c r="J45" s="32">
        <f t="shared" si="7"/>
        <v>1.41</v>
      </c>
      <c r="K45" s="31">
        <f t="shared" si="8"/>
        <v>29</v>
      </c>
      <c r="L45" s="30">
        <f t="shared" si="9"/>
        <v>0</v>
      </c>
      <c r="M45" s="31">
        <f t="shared" si="10"/>
        <v>0</v>
      </c>
      <c r="N45" s="33">
        <f>+G45+I45+K45+M45</f>
        <v>135</v>
      </c>
      <c r="P45" s="34" t="str">
        <f t="shared" si="11"/>
        <v>M</v>
      </c>
      <c r="R45" s="35">
        <f>IF($P45="M",$N45+(ROW()/10000),0)</f>
        <v>135.00450000000001</v>
      </c>
      <c r="S45" s="36">
        <f>IF($R45&gt;=1,RANK($R45,$R45:$R84),0)</f>
        <v>33</v>
      </c>
      <c r="T45" s="37">
        <f t="shared" ref="T45:T81" si="21">IF(S45&lt;=MaxS,INT(R45),0)</f>
        <v>0</v>
      </c>
      <c r="V45" s="35">
        <f>IF($P45="F",$N45+(ROW()/10000),0)</f>
        <v>0</v>
      </c>
      <c r="W45" s="36">
        <f>IF($V45&gt;=1,RANK($V45,$V45:$V84),0)</f>
        <v>0</v>
      </c>
      <c r="X45" s="37">
        <f t="shared" ref="X45:X81" si="22">IF(W45&lt;=MaxS,INT(V45),0)</f>
        <v>0</v>
      </c>
      <c r="AA45" s="38">
        <f>IF($P45="M",$N45,0)</f>
        <v>135</v>
      </c>
      <c r="AB45" s="39">
        <f>IF($P45="F",$N45,0)</f>
        <v>0</v>
      </c>
    </row>
    <row r="46" spans="1:28" x14ac:dyDescent="0.2">
      <c r="A46" s="25"/>
      <c r="B46" s="26">
        <f t="shared" si="20"/>
        <v>42</v>
      </c>
      <c r="C46" s="40" t="s">
        <v>58</v>
      </c>
      <c r="D46" s="41" t="str">
        <f t="shared" si="1"/>
        <v>Kenzie Cox</v>
      </c>
      <c r="E46" s="42" t="str">
        <f t="shared" si="2"/>
        <v>Brighton &amp; Hove AC</v>
      </c>
      <c r="F46" s="43">
        <f t="shared" si="3"/>
        <v>13.87</v>
      </c>
      <c r="G46" s="44">
        <f t="shared" si="4"/>
        <v>31</v>
      </c>
      <c r="H46" s="45">
        <f t="shared" si="5"/>
        <v>2.2400000000000002</v>
      </c>
      <c r="I46" s="44">
        <f t="shared" si="6"/>
        <v>46</v>
      </c>
      <c r="J46" s="45">
        <f t="shared" si="7"/>
        <v>1.49</v>
      </c>
      <c r="K46" s="44">
        <f t="shared" si="8"/>
        <v>33</v>
      </c>
      <c r="L46" s="43">
        <f t="shared" si="9"/>
        <v>19.38</v>
      </c>
      <c r="M46" s="44">
        <f t="shared" si="10"/>
        <v>38</v>
      </c>
      <c r="N46" s="46">
        <f>+G46+I46+K46+M46</f>
        <v>148</v>
      </c>
      <c r="P46" s="34" t="str">
        <f t="shared" si="11"/>
        <v>M</v>
      </c>
      <c r="R46" s="47">
        <f>IF($P46="M",$N46+(ROW()/10000),0)</f>
        <v>148.00460000000001</v>
      </c>
      <c r="S46" s="48">
        <f>IF($R46&gt;=1,RANK($R46,$R45:$R84),0)</f>
        <v>31</v>
      </c>
      <c r="T46" s="49">
        <f t="shared" si="21"/>
        <v>0</v>
      </c>
      <c r="V46" s="47">
        <f>IF($P46="F",$N46+(ROW()/10000),0)</f>
        <v>0</v>
      </c>
      <c r="W46" s="48">
        <f>IF($V46&gt;=1,RANK($V46,$V45:$V84),0)</f>
        <v>0</v>
      </c>
      <c r="X46" s="49">
        <f t="shared" si="22"/>
        <v>0</v>
      </c>
      <c r="AA46" s="50">
        <f>IF($P46="M",$N46,0)</f>
        <v>148</v>
      </c>
      <c r="AB46" s="51">
        <f>IF($P46="F",$N46,0)</f>
        <v>0</v>
      </c>
    </row>
    <row r="47" spans="1:28" x14ac:dyDescent="0.2">
      <c r="A47" s="25"/>
      <c r="B47" s="26">
        <f t="shared" si="20"/>
        <v>43</v>
      </c>
      <c r="C47" s="40" t="s">
        <v>59</v>
      </c>
      <c r="D47" s="41" t="str">
        <f t="shared" si="1"/>
        <v>Lucas Crabb</v>
      </c>
      <c r="E47" s="42" t="str">
        <f t="shared" si="2"/>
        <v>Horsham Blue Star Harriers</v>
      </c>
      <c r="F47" s="43">
        <f t="shared" si="3"/>
        <v>11.79</v>
      </c>
      <c r="G47" s="44">
        <f t="shared" si="4"/>
        <v>52</v>
      </c>
      <c r="H47" s="45">
        <f t="shared" si="5"/>
        <v>2.0299999999999998</v>
      </c>
      <c r="I47" s="44">
        <f t="shared" si="6"/>
        <v>67</v>
      </c>
      <c r="J47" s="45">
        <f t="shared" si="7"/>
        <v>1.76</v>
      </c>
      <c r="K47" s="44">
        <f t="shared" si="8"/>
        <v>47</v>
      </c>
      <c r="L47" s="43">
        <f t="shared" si="9"/>
        <v>25.42</v>
      </c>
      <c r="M47" s="44">
        <f t="shared" si="10"/>
        <v>50</v>
      </c>
      <c r="N47" s="46">
        <f>+G47+I47+K47+M47</f>
        <v>216</v>
      </c>
      <c r="P47" s="34" t="str">
        <f t="shared" si="11"/>
        <v>M</v>
      </c>
      <c r="R47" s="47">
        <f>IF($P47="M",$N47+(ROW()/10000),0)</f>
        <v>216.00470000000001</v>
      </c>
      <c r="S47" s="48">
        <f>IF($R47&gt;=1,RANK($R47,$R45:$R84),0)</f>
        <v>12</v>
      </c>
      <c r="T47" s="49">
        <f t="shared" si="21"/>
        <v>0</v>
      </c>
      <c r="V47" s="47">
        <f>IF($P47="F",$N47+(ROW()/10000),0)</f>
        <v>0</v>
      </c>
      <c r="W47" s="48">
        <f>IF($V47&gt;=1,RANK($V47,$V45:$V84),0)</f>
        <v>0</v>
      </c>
      <c r="X47" s="49">
        <f t="shared" si="22"/>
        <v>0</v>
      </c>
      <c r="AA47" s="50">
        <f>IF($P47="M",$N47,0)</f>
        <v>216</v>
      </c>
      <c r="AB47" s="51">
        <f>IF($P47="F",$N47,0)</f>
        <v>0</v>
      </c>
    </row>
    <row r="48" spans="1:28" x14ac:dyDescent="0.2">
      <c r="A48" s="25"/>
      <c r="B48" s="26">
        <f t="shared" si="20"/>
        <v>44</v>
      </c>
      <c r="C48" s="40" t="s">
        <v>60</v>
      </c>
      <c r="D48" s="41" t="str">
        <f t="shared" si="1"/>
        <v>Oscar Dalgliesh</v>
      </c>
      <c r="E48" s="42" t="str">
        <f t="shared" si="2"/>
        <v>Haywards Heath Harriers</v>
      </c>
      <c r="F48" s="43">
        <f t="shared" si="3"/>
        <v>11.08</v>
      </c>
      <c r="G48" s="44">
        <f t="shared" si="4"/>
        <v>59</v>
      </c>
      <c r="H48" s="45">
        <f t="shared" si="5"/>
        <v>1.53</v>
      </c>
      <c r="I48" s="44">
        <f t="shared" si="6"/>
        <v>77</v>
      </c>
      <c r="J48" s="45">
        <f t="shared" si="7"/>
        <v>1.95</v>
      </c>
      <c r="K48" s="44">
        <f t="shared" si="8"/>
        <v>56</v>
      </c>
      <c r="L48" s="43">
        <f t="shared" si="9"/>
        <v>36.909999999999997</v>
      </c>
      <c r="M48" s="44">
        <f t="shared" si="10"/>
        <v>73</v>
      </c>
      <c r="N48" s="46">
        <f>+G48+I48+K48+M48</f>
        <v>265</v>
      </c>
      <c r="P48" s="34" t="str">
        <f t="shared" si="11"/>
        <v>M</v>
      </c>
      <c r="R48" s="47">
        <f>IF($P48="M",$N48+(ROW()/10000),0)</f>
        <v>265.00479999999999</v>
      </c>
      <c r="S48" s="48">
        <f>IF($R48&gt;=1,RANK($R48,$R45:$R84),0)</f>
        <v>1</v>
      </c>
      <c r="T48" s="49">
        <f t="shared" si="21"/>
        <v>265</v>
      </c>
      <c r="V48" s="47">
        <f>IF($P48="F",$N48+(ROW()/10000),0)</f>
        <v>0</v>
      </c>
      <c r="W48" s="48">
        <f>IF($V48&gt;=1,RANK($V48,$V45:$V84),0)</f>
        <v>0</v>
      </c>
      <c r="X48" s="49">
        <f t="shared" si="22"/>
        <v>0</v>
      </c>
      <c r="AA48" s="50">
        <f>IF($P48="M",$N48,0)</f>
        <v>265</v>
      </c>
      <c r="AB48" s="51">
        <f>IF($P48="F",$N48,0)</f>
        <v>0</v>
      </c>
    </row>
    <row r="49" spans="1:28" x14ac:dyDescent="0.2">
      <c r="A49" s="25"/>
      <c r="B49" s="26">
        <f t="shared" si="20"/>
        <v>45</v>
      </c>
      <c r="C49" s="40" t="s">
        <v>61</v>
      </c>
      <c r="D49" s="41" t="str">
        <f t="shared" si="1"/>
        <v>Ashton-Bobby Damario</v>
      </c>
      <c r="E49" s="42" t="str">
        <f t="shared" si="2"/>
        <v>Brighton &amp; Hove AC</v>
      </c>
      <c r="F49" s="43">
        <f t="shared" si="3"/>
        <v>13.25</v>
      </c>
      <c r="G49" s="44">
        <f t="shared" si="4"/>
        <v>37</v>
      </c>
      <c r="H49" s="45">
        <f t="shared" si="5"/>
        <v>2.2400000000000002</v>
      </c>
      <c r="I49" s="44">
        <f t="shared" si="6"/>
        <v>46</v>
      </c>
      <c r="J49" s="45">
        <f t="shared" si="7"/>
        <v>1.46</v>
      </c>
      <c r="K49" s="44">
        <f t="shared" si="8"/>
        <v>32</v>
      </c>
      <c r="L49" s="43">
        <f t="shared" si="9"/>
        <v>14.54</v>
      </c>
      <c r="M49" s="44">
        <f t="shared" si="10"/>
        <v>29</v>
      </c>
      <c r="N49" s="46">
        <f>+G49+I49+K49+M49</f>
        <v>144</v>
      </c>
      <c r="P49" s="34" t="str">
        <f t="shared" si="11"/>
        <v>M</v>
      </c>
      <c r="R49" s="47">
        <f>IF($P49="M",$N49+(ROW()/10000),0)</f>
        <v>144.00489999999999</v>
      </c>
      <c r="S49" s="48">
        <f>IF($R49&gt;=1,RANK($R49,$R45:$R84),0)</f>
        <v>32</v>
      </c>
      <c r="T49" s="49">
        <f t="shared" si="21"/>
        <v>0</v>
      </c>
      <c r="V49" s="47">
        <f>IF($P49="F",$N49+(ROW()/10000),0)</f>
        <v>0</v>
      </c>
      <c r="W49" s="48">
        <f>IF($V49&gt;=1,RANK($V49,$V45:$V84),0)</f>
        <v>0</v>
      </c>
      <c r="X49" s="49">
        <f t="shared" si="22"/>
        <v>0</v>
      </c>
      <c r="AA49" s="50">
        <f>IF($P49="M",$N49,0)</f>
        <v>144</v>
      </c>
      <c r="AB49" s="51">
        <f>IF($P49="F",$N49,0)</f>
        <v>0</v>
      </c>
    </row>
    <row r="50" spans="1:28" x14ac:dyDescent="0.2">
      <c r="A50" s="25"/>
      <c r="B50" s="26">
        <f t="shared" si="20"/>
        <v>0</v>
      </c>
      <c r="C50" s="40" t="s">
        <v>62</v>
      </c>
      <c r="D50" s="41" t="str">
        <f t="shared" si="1"/>
        <v/>
      </c>
      <c r="E50" s="42" t="str">
        <f t="shared" si="2"/>
        <v/>
      </c>
      <c r="F50" s="43">
        <f t="shared" si="3"/>
        <v>0</v>
      </c>
      <c r="G50" s="44">
        <f t="shared" si="4"/>
        <v>0</v>
      </c>
      <c r="H50" s="45">
        <f t="shared" si="5"/>
        <v>0</v>
      </c>
      <c r="I50" s="44">
        <f t="shared" si="6"/>
        <v>0</v>
      </c>
      <c r="J50" s="45">
        <f t="shared" si="7"/>
        <v>0</v>
      </c>
      <c r="K50" s="44">
        <f t="shared" si="8"/>
        <v>0</v>
      </c>
      <c r="L50" s="43">
        <f t="shared" si="9"/>
        <v>0</v>
      </c>
      <c r="M50" s="44">
        <f t="shared" si="10"/>
        <v>0</v>
      </c>
      <c r="N50" s="46">
        <f>+G50+I50+K50+M50</f>
        <v>0</v>
      </c>
      <c r="P50" s="34" t="str">
        <f t="shared" si="11"/>
        <v>M</v>
      </c>
      <c r="R50" s="47">
        <f>IF($P50="M",$N50+(ROW()/10000),0)</f>
        <v>5.0000000000000001E-3</v>
      </c>
      <c r="S50" s="48">
        <f>IF($R50&gt;=1,RANK($R50,$R45:$R84),0)</f>
        <v>0</v>
      </c>
      <c r="T50" s="49">
        <f t="shared" si="21"/>
        <v>0</v>
      </c>
      <c r="V50" s="47">
        <f>IF($P50="F",$N50+(ROW()/10000),0)</f>
        <v>0</v>
      </c>
      <c r="W50" s="48">
        <f>IF($V50&gt;=1,RANK($V50,$V45:$V84),0)</f>
        <v>0</v>
      </c>
      <c r="X50" s="49">
        <f t="shared" si="22"/>
        <v>0</v>
      </c>
      <c r="AA50" s="50">
        <f>IF($P50="M",$N50,0)</f>
        <v>0</v>
      </c>
      <c r="AB50" s="51">
        <f>IF($P50="F",$N50,0)</f>
        <v>0</v>
      </c>
    </row>
    <row r="51" spans="1:28" x14ac:dyDescent="0.2">
      <c r="A51" s="25"/>
      <c r="B51" s="26">
        <f t="shared" si="20"/>
        <v>47</v>
      </c>
      <c r="C51" s="40" t="s">
        <v>63</v>
      </c>
      <c r="D51" s="41" t="str">
        <f t="shared" si="1"/>
        <v>Max De Wolf</v>
      </c>
      <c r="E51" s="42" t="str">
        <f t="shared" si="2"/>
        <v>East Grinstead and District AC</v>
      </c>
      <c r="F51" s="43">
        <f t="shared" si="3"/>
        <v>11.65</v>
      </c>
      <c r="G51" s="44">
        <f t="shared" si="4"/>
        <v>53</v>
      </c>
      <c r="H51" s="45">
        <f t="shared" si="5"/>
        <v>2</v>
      </c>
      <c r="I51" s="44">
        <f t="shared" si="6"/>
        <v>70</v>
      </c>
      <c r="J51" s="45">
        <f t="shared" si="7"/>
        <v>1.8</v>
      </c>
      <c r="K51" s="44">
        <f t="shared" si="8"/>
        <v>49</v>
      </c>
      <c r="L51" s="43">
        <f t="shared" si="9"/>
        <v>23.62</v>
      </c>
      <c r="M51" s="44">
        <f t="shared" si="10"/>
        <v>47</v>
      </c>
      <c r="N51" s="46">
        <f>+G51+I51+K51+M51</f>
        <v>219</v>
      </c>
      <c r="P51" s="34" t="str">
        <f t="shared" si="11"/>
        <v>M</v>
      </c>
      <c r="R51" s="47">
        <f>IF($P51="M",$N51+(ROW()/10000),0)</f>
        <v>219.0051</v>
      </c>
      <c r="S51" s="48">
        <f>IF($R51&gt;=1,RANK($R51,$R45:$R84),0)</f>
        <v>7</v>
      </c>
      <c r="T51" s="49">
        <f t="shared" si="21"/>
        <v>0</v>
      </c>
      <c r="V51" s="47">
        <f>IF($P51="F",$N51+(ROW()/10000),0)</f>
        <v>0</v>
      </c>
      <c r="W51" s="48">
        <f>IF($V51&gt;=1,RANK($V51,$V45:$V84),0)</f>
        <v>0</v>
      </c>
      <c r="X51" s="49">
        <f t="shared" si="22"/>
        <v>0</v>
      </c>
      <c r="AA51" s="50">
        <f>IF($P51="M",$N51,0)</f>
        <v>219</v>
      </c>
      <c r="AB51" s="51">
        <f>IF($P51="F",$N51,0)</f>
        <v>0</v>
      </c>
    </row>
    <row r="52" spans="1:28" x14ac:dyDescent="0.2">
      <c r="A52" s="25"/>
      <c r="B52" s="26">
        <f t="shared" si="20"/>
        <v>48</v>
      </c>
      <c r="C52" s="40" t="s">
        <v>64</v>
      </c>
      <c r="D52" s="41" t="str">
        <f t="shared" si="1"/>
        <v>Jamie Devlin</v>
      </c>
      <c r="E52" s="42" t="str">
        <f t="shared" si="2"/>
        <v>East Grinstead and District AC</v>
      </c>
      <c r="F52" s="43">
        <f t="shared" si="3"/>
        <v>11.53</v>
      </c>
      <c r="G52" s="44">
        <f t="shared" si="4"/>
        <v>55</v>
      </c>
      <c r="H52" s="45">
        <f t="shared" si="5"/>
        <v>2.21</v>
      </c>
      <c r="I52" s="44">
        <f t="shared" si="6"/>
        <v>49</v>
      </c>
      <c r="J52" s="45">
        <f t="shared" si="7"/>
        <v>1.8</v>
      </c>
      <c r="K52" s="44">
        <f t="shared" si="8"/>
        <v>49</v>
      </c>
      <c r="L52" s="43">
        <f t="shared" si="9"/>
        <v>25.38</v>
      </c>
      <c r="M52" s="44">
        <f t="shared" si="10"/>
        <v>50</v>
      </c>
      <c r="N52" s="46">
        <f>+G52+I52+K52+M52</f>
        <v>203</v>
      </c>
      <c r="P52" s="34" t="str">
        <f t="shared" si="11"/>
        <v>M</v>
      </c>
      <c r="R52" s="47">
        <f>IF($P52="M",$N52+(ROW()/10000),0)</f>
        <v>203.0052</v>
      </c>
      <c r="S52" s="48">
        <f>IF($R52&gt;=1,RANK($R52,$R45:$R84),0)</f>
        <v>19</v>
      </c>
      <c r="T52" s="49">
        <f t="shared" si="21"/>
        <v>0</v>
      </c>
      <c r="V52" s="47">
        <f>IF($P52="F",$N52+(ROW()/10000),0)</f>
        <v>0</v>
      </c>
      <c r="W52" s="48">
        <f>IF($V52&gt;=1,RANK($V52,$V45:$V84),0)</f>
        <v>0</v>
      </c>
      <c r="X52" s="49">
        <f t="shared" si="22"/>
        <v>0</v>
      </c>
      <c r="AA52" s="50">
        <f>IF($P52="M",$N52,0)</f>
        <v>203</v>
      </c>
      <c r="AB52" s="51">
        <f>IF($P52="F",$N52,0)</f>
        <v>0</v>
      </c>
    </row>
    <row r="53" spans="1:28" x14ac:dyDescent="0.2">
      <c r="A53" s="25"/>
      <c r="B53" s="26">
        <f t="shared" si="20"/>
        <v>49</v>
      </c>
      <c r="C53" s="40" t="s">
        <v>65</v>
      </c>
      <c r="D53" s="41" t="str">
        <f t="shared" si="1"/>
        <v>Harry Duvergier</v>
      </c>
      <c r="E53" s="42" t="str">
        <f t="shared" si="2"/>
        <v>Crawley AC</v>
      </c>
      <c r="F53" s="43">
        <f t="shared" si="3"/>
        <v>12.44</v>
      </c>
      <c r="G53" s="44">
        <f t="shared" si="4"/>
        <v>46</v>
      </c>
      <c r="H53" s="45">
        <f t="shared" si="5"/>
        <v>2.02</v>
      </c>
      <c r="I53" s="44">
        <f t="shared" si="6"/>
        <v>68</v>
      </c>
      <c r="J53" s="45">
        <f t="shared" si="7"/>
        <v>1.58</v>
      </c>
      <c r="K53" s="44">
        <f t="shared" si="8"/>
        <v>38</v>
      </c>
      <c r="L53" s="43">
        <f t="shared" si="9"/>
        <v>27.54</v>
      </c>
      <c r="M53" s="44">
        <f t="shared" si="10"/>
        <v>55</v>
      </c>
      <c r="N53" s="46">
        <f>+G53+I53+K53+M53</f>
        <v>207</v>
      </c>
      <c r="P53" s="34" t="str">
        <f t="shared" si="11"/>
        <v>M</v>
      </c>
      <c r="R53" s="47">
        <f>IF($P53="M",$N53+(ROW()/10000),0)</f>
        <v>207.00530000000001</v>
      </c>
      <c r="S53" s="48">
        <f>IF($R53&gt;=1,RANK($R53,$R45:$R84),0)</f>
        <v>17</v>
      </c>
      <c r="T53" s="49">
        <f t="shared" si="21"/>
        <v>0</v>
      </c>
      <c r="V53" s="47">
        <f>IF($P53="F",$N53+(ROW()/10000),0)</f>
        <v>0</v>
      </c>
      <c r="W53" s="48">
        <f>IF($V53&gt;=1,RANK($V53,$V45:$V84),0)</f>
        <v>0</v>
      </c>
      <c r="X53" s="49">
        <f t="shared" si="22"/>
        <v>0</v>
      </c>
      <c r="AA53" s="50">
        <f>IF($P53="M",$N53,0)</f>
        <v>207</v>
      </c>
      <c r="AB53" s="51">
        <f>IF($P53="F",$N53,0)</f>
        <v>0</v>
      </c>
    </row>
    <row r="54" spans="1:28" x14ac:dyDescent="0.2">
      <c r="A54" s="25"/>
      <c r="B54" s="26">
        <f t="shared" si="20"/>
        <v>50</v>
      </c>
      <c r="C54" s="40" t="s">
        <v>66</v>
      </c>
      <c r="D54" s="41" t="str">
        <f t="shared" si="1"/>
        <v>George Gilbert</v>
      </c>
      <c r="E54" s="42" t="str">
        <f t="shared" si="2"/>
        <v>Brighton &amp; Hove AC</v>
      </c>
      <c r="F54" s="43">
        <f t="shared" si="3"/>
        <v>12.68</v>
      </c>
      <c r="G54" s="44">
        <f t="shared" si="4"/>
        <v>43</v>
      </c>
      <c r="H54" s="45">
        <f t="shared" si="5"/>
        <v>2.0299999999999998</v>
      </c>
      <c r="I54" s="44">
        <f t="shared" si="6"/>
        <v>67</v>
      </c>
      <c r="J54" s="45">
        <f t="shared" si="7"/>
        <v>1.72</v>
      </c>
      <c r="K54" s="44">
        <f t="shared" si="8"/>
        <v>45</v>
      </c>
      <c r="L54" s="43">
        <f t="shared" si="9"/>
        <v>22.82</v>
      </c>
      <c r="M54" s="44">
        <f t="shared" si="10"/>
        <v>45</v>
      </c>
      <c r="N54" s="46">
        <f>+G54+I54+K54+M54</f>
        <v>200</v>
      </c>
      <c r="P54" s="34" t="str">
        <f t="shared" si="11"/>
        <v>M</v>
      </c>
      <c r="R54" s="47">
        <f>IF($P54="M",$N54+(ROW()/10000),0)</f>
        <v>200.00540000000001</v>
      </c>
      <c r="S54" s="48">
        <f>IF($R54&gt;=1,RANK($R54,$R45:$R84),0)</f>
        <v>22</v>
      </c>
      <c r="T54" s="49">
        <f t="shared" si="21"/>
        <v>0</v>
      </c>
      <c r="V54" s="47">
        <f>IF($P54="F",$N54+(ROW()/10000),0)</f>
        <v>0</v>
      </c>
      <c r="W54" s="48">
        <f>IF($V54&gt;=1,RANK($V54,$V45:$V84),0)</f>
        <v>0</v>
      </c>
      <c r="X54" s="49">
        <f t="shared" si="22"/>
        <v>0</v>
      </c>
      <c r="AA54" s="50">
        <f>IF($P54="M",$N54,0)</f>
        <v>200</v>
      </c>
      <c r="AB54" s="51">
        <f>IF($P54="F",$N54,0)</f>
        <v>0</v>
      </c>
    </row>
    <row r="55" spans="1:28" x14ac:dyDescent="0.2">
      <c r="A55" s="25"/>
      <c r="B55" s="26">
        <f t="shared" si="20"/>
        <v>51</v>
      </c>
      <c r="C55" s="40" t="s">
        <v>67</v>
      </c>
      <c r="D55" s="41" t="str">
        <f t="shared" si="1"/>
        <v>Leo Gladman</v>
      </c>
      <c r="E55" s="42" t="str">
        <f t="shared" si="2"/>
        <v>Worthing &amp; District Harriers</v>
      </c>
      <c r="F55" s="43">
        <f t="shared" si="3"/>
        <v>12.66</v>
      </c>
      <c r="G55" s="44">
        <f t="shared" si="4"/>
        <v>43</v>
      </c>
      <c r="H55" s="45">
        <f t="shared" si="5"/>
        <v>2.21</v>
      </c>
      <c r="I55" s="44">
        <f t="shared" si="6"/>
        <v>49</v>
      </c>
      <c r="J55" s="45">
        <f t="shared" si="7"/>
        <v>1.8</v>
      </c>
      <c r="K55" s="44">
        <f t="shared" si="8"/>
        <v>49</v>
      </c>
      <c r="L55" s="43">
        <f t="shared" si="9"/>
        <v>14.47</v>
      </c>
      <c r="M55" s="44">
        <f t="shared" si="10"/>
        <v>28</v>
      </c>
      <c r="N55" s="46">
        <f>+G55+I55+K55+M55</f>
        <v>169</v>
      </c>
      <c r="P55" s="34" t="str">
        <f t="shared" si="11"/>
        <v>M</v>
      </c>
      <c r="R55" s="47">
        <f>IF($P55="M",$N55+(ROW()/10000),0)</f>
        <v>169.00550000000001</v>
      </c>
      <c r="S55" s="48">
        <f>IF($R55&gt;=1,RANK($R55,$R45:$R84),0)</f>
        <v>27</v>
      </c>
      <c r="T55" s="49">
        <f t="shared" si="21"/>
        <v>0</v>
      </c>
      <c r="V55" s="47">
        <f>IF($P55="F",$N55+(ROW()/10000),0)</f>
        <v>0</v>
      </c>
      <c r="W55" s="48">
        <f>IF($V55&gt;=1,RANK($V55,$V45:$V84),0)</f>
        <v>0</v>
      </c>
      <c r="X55" s="49">
        <f t="shared" si="22"/>
        <v>0</v>
      </c>
      <c r="AA55" s="50">
        <f>IF($P55="M",$N55,0)</f>
        <v>169</v>
      </c>
      <c r="AB55" s="51">
        <f>IF($P55="F",$N55,0)</f>
        <v>0</v>
      </c>
    </row>
    <row r="56" spans="1:28" x14ac:dyDescent="0.2">
      <c r="A56" s="25"/>
      <c r="B56" s="26">
        <f t="shared" si="20"/>
        <v>52</v>
      </c>
      <c r="C56" s="40" t="s">
        <v>68</v>
      </c>
      <c r="D56" s="41" t="str">
        <f t="shared" si="1"/>
        <v>Charlie Gossage</v>
      </c>
      <c r="E56" s="42" t="str">
        <f t="shared" si="2"/>
        <v>Crawley AC</v>
      </c>
      <c r="F56" s="43">
        <f t="shared" si="3"/>
        <v>12.54</v>
      </c>
      <c r="G56" s="44">
        <f t="shared" si="4"/>
        <v>45</v>
      </c>
      <c r="H56" s="45">
        <f t="shared" si="5"/>
        <v>2.2599999999999998</v>
      </c>
      <c r="I56" s="44">
        <f t="shared" si="6"/>
        <v>44</v>
      </c>
      <c r="J56" s="45">
        <f t="shared" si="7"/>
        <v>1.64</v>
      </c>
      <c r="K56" s="44">
        <f t="shared" si="8"/>
        <v>41</v>
      </c>
      <c r="L56" s="43">
        <f t="shared" si="9"/>
        <v>35.97</v>
      </c>
      <c r="M56" s="44">
        <f t="shared" si="10"/>
        <v>71</v>
      </c>
      <c r="N56" s="46">
        <f>+G56+I56+K56+M56</f>
        <v>201</v>
      </c>
      <c r="P56" s="34" t="str">
        <f t="shared" si="11"/>
        <v>M</v>
      </c>
      <c r="R56" s="47">
        <f>IF($P56="M",$N56+(ROW()/10000),0)</f>
        <v>201.00559999999999</v>
      </c>
      <c r="S56" s="48">
        <f>IF($R56&gt;=1,RANK($R56,$R45:$R84),0)</f>
        <v>21</v>
      </c>
      <c r="T56" s="49">
        <f t="shared" si="21"/>
        <v>0</v>
      </c>
      <c r="V56" s="47">
        <f>IF($P56="F",$N56+(ROW()/10000),0)</f>
        <v>0</v>
      </c>
      <c r="W56" s="48">
        <f>IF($V56&gt;=1,RANK($V56,$V45:$V84),0)</f>
        <v>0</v>
      </c>
      <c r="X56" s="49">
        <f t="shared" si="22"/>
        <v>0</v>
      </c>
      <c r="AA56" s="50">
        <f>IF($P56="M",$N56,0)</f>
        <v>201</v>
      </c>
      <c r="AB56" s="51">
        <f>IF($P56="F",$N56,0)</f>
        <v>0</v>
      </c>
    </row>
    <row r="57" spans="1:28" x14ac:dyDescent="0.2">
      <c r="A57" s="25"/>
      <c r="B57" s="26">
        <f t="shared" si="20"/>
        <v>0</v>
      </c>
      <c r="C57" s="40" t="s">
        <v>69</v>
      </c>
      <c r="D57" s="41" t="str">
        <f t="shared" si="1"/>
        <v/>
      </c>
      <c r="E57" s="42" t="str">
        <f t="shared" si="2"/>
        <v/>
      </c>
      <c r="F57" s="43">
        <f t="shared" si="3"/>
        <v>0</v>
      </c>
      <c r="G57" s="44">
        <f t="shared" si="4"/>
        <v>0</v>
      </c>
      <c r="H57" s="45">
        <f t="shared" si="5"/>
        <v>0</v>
      </c>
      <c r="I57" s="44">
        <f t="shared" si="6"/>
        <v>0</v>
      </c>
      <c r="J57" s="45">
        <f t="shared" si="7"/>
        <v>0</v>
      </c>
      <c r="K57" s="44">
        <f t="shared" si="8"/>
        <v>0</v>
      </c>
      <c r="L57" s="43">
        <f t="shared" si="9"/>
        <v>0</v>
      </c>
      <c r="M57" s="44">
        <f t="shared" si="10"/>
        <v>0</v>
      </c>
      <c r="N57" s="46">
        <f>+G57+I57+K57+M57</f>
        <v>0</v>
      </c>
      <c r="P57" s="34" t="str">
        <f t="shared" si="11"/>
        <v>M</v>
      </c>
      <c r="R57" s="47">
        <f>IF($P57="M",$N57+(ROW()/10000),0)</f>
        <v>5.7000000000000002E-3</v>
      </c>
      <c r="S57" s="48">
        <f>IF($R57&gt;=1,RANK($R57,$R45:$R84),0)</f>
        <v>0</v>
      </c>
      <c r="T57" s="49">
        <f t="shared" si="21"/>
        <v>0</v>
      </c>
      <c r="V57" s="47">
        <f>IF($P57="F",$N57+(ROW()/10000),0)</f>
        <v>0</v>
      </c>
      <c r="W57" s="48">
        <f>IF($V57&gt;=1,RANK($V57,$V45:$V84),0)</f>
        <v>0</v>
      </c>
      <c r="X57" s="49">
        <f t="shared" si="22"/>
        <v>0</v>
      </c>
      <c r="AA57" s="50">
        <f>IF($P57="M",$N57,0)</f>
        <v>0</v>
      </c>
      <c r="AB57" s="51">
        <f>IF($P57="F",$N57,0)</f>
        <v>0</v>
      </c>
    </row>
    <row r="58" spans="1:28" x14ac:dyDescent="0.2">
      <c r="A58" s="25"/>
      <c r="B58" s="26">
        <f t="shared" si="20"/>
        <v>54</v>
      </c>
      <c r="C58" s="40" t="s">
        <v>70</v>
      </c>
      <c r="D58" s="41" t="str">
        <f t="shared" si="1"/>
        <v>Tommy Gray</v>
      </c>
      <c r="E58" s="42" t="str">
        <f t="shared" si="2"/>
        <v>Brighton &amp; Hove AC</v>
      </c>
      <c r="F58" s="43">
        <f t="shared" si="3"/>
        <v>11.55</v>
      </c>
      <c r="G58" s="44">
        <f t="shared" si="4"/>
        <v>54</v>
      </c>
      <c r="H58" s="45">
        <f t="shared" si="5"/>
        <v>2.04</v>
      </c>
      <c r="I58" s="44">
        <f t="shared" si="6"/>
        <v>66</v>
      </c>
      <c r="J58" s="45">
        <f t="shared" si="7"/>
        <v>1.77</v>
      </c>
      <c r="K58" s="44">
        <f t="shared" si="8"/>
        <v>47</v>
      </c>
      <c r="L58" s="43">
        <f t="shared" si="9"/>
        <v>25.85</v>
      </c>
      <c r="M58" s="44">
        <f t="shared" si="10"/>
        <v>51</v>
      </c>
      <c r="N58" s="46">
        <f>+G58+I58+K58+M58</f>
        <v>218</v>
      </c>
      <c r="P58" s="34" t="str">
        <f t="shared" si="11"/>
        <v>M</v>
      </c>
      <c r="R58" s="47">
        <f>IF($P58="M",$N58+(ROW()/10000),0)</f>
        <v>218.00579999999999</v>
      </c>
      <c r="S58" s="48">
        <f>IF($R58&gt;=1,RANK($R58,$R45:$R84),0)</f>
        <v>9</v>
      </c>
      <c r="T58" s="49">
        <f t="shared" si="21"/>
        <v>0</v>
      </c>
      <c r="V58" s="47">
        <f>IF($P58="F",$N58+(ROW()/10000),0)</f>
        <v>0</v>
      </c>
      <c r="W58" s="48">
        <f>IF($V58&gt;=1,RANK($V58,$V45:$V84),0)</f>
        <v>0</v>
      </c>
      <c r="X58" s="49">
        <f t="shared" si="22"/>
        <v>0</v>
      </c>
      <c r="AA58" s="50">
        <f>IF($P58="M",$N58,0)</f>
        <v>218</v>
      </c>
      <c r="AB58" s="51">
        <f>IF($P58="F",$N58,0)</f>
        <v>0</v>
      </c>
    </row>
    <row r="59" spans="1:28" x14ac:dyDescent="0.2">
      <c r="A59" s="25"/>
      <c r="B59" s="26">
        <f t="shared" si="20"/>
        <v>55</v>
      </c>
      <c r="C59" s="40" t="s">
        <v>71</v>
      </c>
      <c r="D59" s="41" t="str">
        <f t="shared" si="1"/>
        <v>Miller Hale</v>
      </c>
      <c r="E59" s="42" t="str">
        <f t="shared" si="2"/>
        <v>Haywards Heath Harriers</v>
      </c>
      <c r="F59" s="43">
        <f t="shared" si="3"/>
        <v>11.81</v>
      </c>
      <c r="G59" s="44">
        <f t="shared" si="4"/>
        <v>52</v>
      </c>
      <c r="H59" s="45">
        <f t="shared" si="5"/>
        <v>2.0499999999999998</v>
      </c>
      <c r="I59" s="44">
        <f t="shared" si="6"/>
        <v>65</v>
      </c>
      <c r="J59" s="45">
        <f t="shared" si="7"/>
        <v>1.71</v>
      </c>
      <c r="K59" s="44">
        <f t="shared" si="8"/>
        <v>44</v>
      </c>
      <c r="L59" s="43">
        <f t="shared" si="9"/>
        <v>21.69</v>
      </c>
      <c r="M59" s="44">
        <f t="shared" si="10"/>
        <v>43</v>
      </c>
      <c r="N59" s="46">
        <f>+G59+I59+K59+M59</f>
        <v>204</v>
      </c>
      <c r="P59" s="34" t="str">
        <f t="shared" si="11"/>
        <v>M</v>
      </c>
      <c r="R59" s="47">
        <f>IF($P59="M",$N59+(ROW()/10000),0)</f>
        <v>204.0059</v>
      </c>
      <c r="S59" s="48">
        <f>IF($R59&gt;=1,RANK($R59,$R45:$R84),0)</f>
        <v>18</v>
      </c>
      <c r="T59" s="49">
        <f t="shared" si="21"/>
        <v>0</v>
      </c>
      <c r="V59" s="47">
        <f>IF($P59="F",$N59+(ROW()/10000),0)</f>
        <v>0</v>
      </c>
      <c r="W59" s="48">
        <f>IF($V59&gt;=1,RANK($V59,$V45:$V84),0)</f>
        <v>0</v>
      </c>
      <c r="X59" s="49">
        <f t="shared" si="22"/>
        <v>0</v>
      </c>
      <c r="AA59" s="50">
        <f>IF($P59="M",$N59,0)</f>
        <v>204</v>
      </c>
      <c r="AB59" s="51">
        <f>IF($P59="F",$N59,0)</f>
        <v>0</v>
      </c>
    </row>
    <row r="60" spans="1:28" x14ac:dyDescent="0.2">
      <c r="A60" s="25"/>
      <c r="B60" s="26">
        <f t="shared" si="20"/>
        <v>56</v>
      </c>
      <c r="C60" s="40" t="s">
        <v>72</v>
      </c>
      <c r="D60" s="41" t="str">
        <f t="shared" si="1"/>
        <v>Fynn Hall</v>
      </c>
      <c r="E60" s="42" t="str">
        <f t="shared" si="2"/>
        <v>Hastings AC</v>
      </c>
      <c r="F60" s="43">
        <f t="shared" si="3"/>
        <v>12.5</v>
      </c>
      <c r="G60" s="44">
        <f t="shared" si="4"/>
        <v>45</v>
      </c>
      <c r="H60" s="45">
        <f t="shared" si="5"/>
        <v>2.0499999999999998</v>
      </c>
      <c r="I60" s="44">
        <f t="shared" si="6"/>
        <v>65</v>
      </c>
      <c r="J60" s="45">
        <f t="shared" si="7"/>
        <v>1.71</v>
      </c>
      <c r="K60" s="44">
        <f t="shared" si="8"/>
        <v>44</v>
      </c>
      <c r="L60" s="43">
        <f t="shared" si="9"/>
        <v>19.739999999999998</v>
      </c>
      <c r="M60" s="44">
        <f t="shared" si="10"/>
        <v>39</v>
      </c>
      <c r="N60" s="46">
        <f>+G60+I60+K60+M60</f>
        <v>193</v>
      </c>
      <c r="P60" s="34" t="str">
        <f t="shared" si="11"/>
        <v>M</v>
      </c>
      <c r="R60" s="47">
        <f>IF($P60="M",$N60+(ROW()/10000),0)</f>
        <v>193.006</v>
      </c>
      <c r="S60" s="48">
        <f>IF($R60&gt;=1,RANK($R60,$R45:$R84),0)</f>
        <v>23</v>
      </c>
      <c r="T60" s="49">
        <f t="shared" si="21"/>
        <v>0</v>
      </c>
      <c r="V60" s="47">
        <f>IF($P60="F",$N60+(ROW()/10000),0)</f>
        <v>0</v>
      </c>
      <c r="W60" s="48">
        <f>IF($V60&gt;=1,RANK($V60,$V45:$V84),0)</f>
        <v>0</v>
      </c>
      <c r="X60" s="49">
        <f t="shared" si="22"/>
        <v>0</v>
      </c>
      <c r="AA60" s="50">
        <f>IF($P60="M",$N60,0)</f>
        <v>193</v>
      </c>
      <c r="AB60" s="51">
        <f>IF($P60="F",$N60,0)</f>
        <v>0</v>
      </c>
    </row>
    <row r="61" spans="1:28" x14ac:dyDescent="0.2">
      <c r="A61" s="25"/>
      <c r="B61" s="26">
        <f t="shared" si="20"/>
        <v>57</v>
      </c>
      <c r="C61" s="40" t="s">
        <v>73</v>
      </c>
      <c r="D61" s="41" t="str">
        <f t="shared" si="1"/>
        <v>Cody Hart</v>
      </c>
      <c r="E61" s="42" t="str">
        <f t="shared" si="2"/>
        <v>Hastings AC</v>
      </c>
      <c r="F61" s="43">
        <f t="shared" si="3"/>
        <v>11.79</v>
      </c>
      <c r="G61" s="44">
        <f t="shared" si="4"/>
        <v>52</v>
      </c>
      <c r="H61" s="45">
        <f t="shared" si="5"/>
        <v>2.0699999999999998</v>
      </c>
      <c r="I61" s="44">
        <f t="shared" si="6"/>
        <v>63</v>
      </c>
      <c r="J61" s="45">
        <f t="shared" si="7"/>
        <v>1.96</v>
      </c>
      <c r="K61" s="44">
        <f t="shared" si="8"/>
        <v>57</v>
      </c>
      <c r="L61" s="43">
        <f t="shared" si="9"/>
        <v>30.49</v>
      </c>
      <c r="M61" s="44">
        <f t="shared" si="10"/>
        <v>60</v>
      </c>
      <c r="N61" s="46">
        <f>+G61+I61+K61+M61</f>
        <v>232</v>
      </c>
      <c r="P61" s="34" t="str">
        <f t="shared" si="11"/>
        <v>M</v>
      </c>
      <c r="R61" s="47">
        <f>IF($P61="M",$N61+(ROW()/10000),0)</f>
        <v>232.0061</v>
      </c>
      <c r="S61" s="48">
        <f>IF($R61&gt;=1,RANK($R61,$R45:$R84),0)</f>
        <v>4</v>
      </c>
      <c r="T61" s="49">
        <f t="shared" si="21"/>
        <v>232</v>
      </c>
      <c r="V61" s="47">
        <f>IF($P61="F",$N61+(ROW()/10000),0)</f>
        <v>0</v>
      </c>
      <c r="W61" s="48">
        <f>IF($V61&gt;=1,RANK($V61,$V45:$V84),0)</f>
        <v>0</v>
      </c>
      <c r="X61" s="49">
        <f t="shared" si="22"/>
        <v>0</v>
      </c>
      <c r="AA61" s="50">
        <f>IF($P61="M",$N61,0)</f>
        <v>232</v>
      </c>
      <c r="AB61" s="51">
        <f>IF($P61="F",$N61,0)</f>
        <v>0</v>
      </c>
    </row>
    <row r="62" spans="1:28" x14ac:dyDescent="0.2">
      <c r="A62" s="25"/>
      <c r="B62" s="26">
        <f t="shared" si="20"/>
        <v>58</v>
      </c>
      <c r="C62" s="40" t="s">
        <v>74</v>
      </c>
      <c r="D62" s="41" t="str">
        <f t="shared" si="1"/>
        <v>Morris Kane</v>
      </c>
      <c r="E62" s="42" t="str">
        <f t="shared" si="2"/>
        <v>East Grinstead and District AC</v>
      </c>
      <c r="F62" s="43">
        <f t="shared" si="3"/>
        <v>12.59</v>
      </c>
      <c r="G62" s="44">
        <f t="shared" si="4"/>
        <v>44</v>
      </c>
      <c r="H62" s="45">
        <f t="shared" si="5"/>
        <v>2.1</v>
      </c>
      <c r="I62" s="44">
        <f t="shared" si="6"/>
        <v>60</v>
      </c>
      <c r="J62" s="45">
        <f t="shared" si="7"/>
        <v>1.82</v>
      </c>
      <c r="K62" s="44">
        <f t="shared" si="8"/>
        <v>50</v>
      </c>
      <c r="L62" s="43">
        <f t="shared" si="9"/>
        <v>28.47</v>
      </c>
      <c r="M62" s="44">
        <f t="shared" si="10"/>
        <v>56</v>
      </c>
      <c r="N62" s="46">
        <f>+G62+I62+K62+M62</f>
        <v>210</v>
      </c>
      <c r="P62" s="34" t="str">
        <f t="shared" si="11"/>
        <v>M</v>
      </c>
      <c r="R62" s="47">
        <f>IF($P62="M",$N62+(ROW()/10000),0)</f>
        <v>210.00620000000001</v>
      </c>
      <c r="S62" s="48">
        <f>IF($R62&gt;=1,RANK($R62,$R45:$R84),0)</f>
        <v>14</v>
      </c>
      <c r="T62" s="49">
        <f t="shared" si="21"/>
        <v>0</v>
      </c>
      <c r="V62" s="47">
        <f>IF($P62="F",$N62+(ROW()/10000),0)</f>
        <v>0</v>
      </c>
      <c r="W62" s="48">
        <f>IF($V62&gt;=1,RANK($V62,$V45:$V84),0)</f>
        <v>0</v>
      </c>
      <c r="X62" s="49">
        <f t="shared" si="22"/>
        <v>0</v>
      </c>
      <c r="AA62" s="50">
        <f>IF($P62="M",$N62,0)</f>
        <v>210</v>
      </c>
      <c r="AB62" s="51">
        <f>IF($P62="F",$N62,0)</f>
        <v>0</v>
      </c>
    </row>
    <row r="63" spans="1:28" x14ac:dyDescent="0.2">
      <c r="A63" s="25"/>
      <c r="B63" s="26">
        <f t="shared" si="20"/>
        <v>59</v>
      </c>
      <c r="C63" s="40" t="s">
        <v>75</v>
      </c>
      <c r="D63" s="41" t="str">
        <f t="shared" si="1"/>
        <v>Raphael Kelly</v>
      </c>
      <c r="E63" s="42" t="str">
        <f t="shared" si="2"/>
        <v>Brighton &amp; Hove AC</v>
      </c>
      <c r="F63" s="43">
        <f t="shared" si="3"/>
        <v>12.28</v>
      </c>
      <c r="G63" s="44">
        <f t="shared" si="4"/>
        <v>47</v>
      </c>
      <c r="H63" s="45">
        <f t="shared" si="5"/>
        <v>1.53</v>
      </c>
      <c r="I63" s="44">
        <f t="shared" si="6"/>
        <v>77</v>
      </c>
      <c r="J63" s="45">
        <f t="shared" si="7"/>
        <v>1.84</v>
      </c>
      <c r="K63" s="44">
        <f t="shared" si="8"/>
        <v>51</v>
      </c>
      <c r="L63" s="43">
        <f t="shared" si="9"/>
        <v>21.1</v>
      </c>
      <c r="M63" s="44">
        <f t="shared" si="10"/>
        <v>42</v>
      </c>
      <c r="N63" s="46">
        <f>+G63+I63+K63+M63</f>
        <v>217</v>
      </c>
      <c r="P63" s="34" t="str">
        <f t="shared" si="11"/>
        <v>M</v>
      </c>
      <c r="R63" s="47">
        <f>IF($P63="M",$N63+(ROW()/10000),0)</f>
        <v>217.00630000000001</v>
      </c>
      <c r="S63" s="48">
        <f>IF($R63&gt;=1,RANK($R63,$R45:$R84),0)</f>
        <v>11</v>
      </c>
      <c r="T63" s="49">
        <f t="shared" si="21"/>
        <v>0</v>
      </c>
      <c r="V63" s="47">
        <f>IF($P63="F",$N63+(ROW()/10000),0)</f>
        <v>0</v>
      </c>
      <c r="W63" s="48">
        <f>IF($V63&gt;=1,RANK($V63,$V45:$V84),0)</f>
        <v>0</v>
      </c>
      <c r="X63" s="49">
        <f t="shared" si="22"/>
        <v>0</v>
      </c>
      <c r="AA63" s="50">
        <f>IF($P63="M",$N63,0)</f>
        <v>217</v>
      </c>
      <c r="AB63" s="51">
        <f>IF($P63="F",$N63,0)</f>
        <v>0</v>
      </c>
    </row>
    <row r="64" spans="1:28" x14ac:dyDescent="0.2">
      <c r="A64" s="25"/>
      <c r="B64" s="26">
        <f t="shared" si="20"/>
        <v>0</v>
      </c>
      <c r="C64" s="40" t="s">
        <v>76</v>
      </c>
      <c r="D64" s="41" t="str">
        <f t="shared" si="1"/>
        <v/>
      </c>
      <c r="E64" s="42" t="str">
        <f t="shared" si="2"/>
        <v/>
      </c>
      <c r="F64" s="43">
        <f t="shared" si="3"/>
        <v>0</v>
      </c>
      <c r="G64" s="44">
        <f t="shared" si="4"/>
        <v>0</v>
      </c>
      <c r="H64" s="45">
        <f t="shared" si="5"/>
        <v>0</v>
      </c>
      <c r="I64" s="44">
        <f t="shared" si="6"/>
        <v>0</v>
      </c>
      <c r="J64" s="45">
        <f t="shared" si="7"/>
        <v>0</v>
      </c>
      <c r="K64" s="44">
        <f t="shared" si="8"/>
        <v>0</v>
      </c>
      <c r="L64" s="43">
        <f t="shared" si="9"/>
        <v>0</v>
      </c>
      <c r="M64" s="44">
        <f t="shared" si="10"/>
        <v>0</v>
      </c>
      <c r="N64" s="46">
        <f>+G64+I64+K64+M64</f>
        <v>0</v>
      </c>
      <c r="P64" s="34" t="str">
        <f t="shared" si="11"/>
        <v>M</v>
      </c>
      <c r="R64" s="47">
        <f>IF($P64="M",$N64+(ROW()/10000),0)</f>
        <v>6.4000000000000003E-3</v>
      </c>
      <c r="S64" s="48">
        <f>IF($R64&gt;=1,RANK($R64,$R45:$R84),0)</f>
        <v>0</v>
      </c>
      <c r="T64" s="49">
        <f t="shared" si="21"/>
        <v>0</v>
      </c>
      <c r="V64" s="47">
        <f>IF($P64="F",$N64+(ROW()/10000),0)</f>
        <v>0</v>
      </c>
      <c r="W64" s="48">
        <f>IF($V64&gt;=1,RANK($V64,$V45:$V84),0)</f>
        <v>0</v>
      </c>
      <c r="X64" s="49">
        <f t="shared" si="22"/>
        <v>0</v>
      </c>
      <c r="AA64" s="50">
        <f>IF($P64="M",$N64,0)</f>
        <v>0</v>
      </c>
      <c r="AB64" s="51">
        <f>IF($P64="F",$N64,0)</f>
        <v>0</v>
      </c>
    </row>
    <row r="65" spans="1:28" x14ac:dyDescent="0.2">
      <c r="A65" s="25"/>
      <c r="B65" s="26">
        <f t="shared" si="20"/>
        <v>0</v>
      </c>
      <c r="C65" s="40" t="s">
        <v>77</v>
      </c>
      <c r="D65" s="41" t="str">
        <f t="shared" si="1"/>
        <v/>
      </c>
      <c r="E65" s="42" t="str">
        <f t="shared" si="2"/>
        <v/>
      </c>
      <c r="F65" s="43">
        <f t="shared" si="3"/>
        <v>0</v>
      </c>
      <c r="G65" s="44">
        <f t="shared" si="4"/>
        <v>0</v>
      </c>
      <c r="H65" s="45">
        <f t="shared" si="5"/>
        <v>0</v>
      </c>
      <c r="I65" s="44">
        <f t="shared" si="6"/>
        <v>0</v>
      </c>
      <c r="J65" s="45">
        <f t="shared" si="7"/>
        <v>0</v>
      </c>
      <c r="K65" s="44">
        <f t="shared" si="8"/>
        <v>0</v>
      </c>
      <c r="L65" s="43">
        <f t="shared" si="9"/>
        <v>0</v>
      </c>
      <c r="M65" s="44">
        <f t="shared" si="10"/>
        <v>0</v>
      </c>
      <c r="N65" s="46">
        <f>+G65+I65+K65+M65</f>
        <v>0</v>
      </c>
      <c r="P65" s="34" t="str">
        <f t="shared" si="11"/>
        <v>M</v>
      </c>
      <c r="R65" s="47">
        <f>IF($P65="M",$N65+(ROW()/10000),0)</f>
        <v>6.4999999999999997E-3</v>
      </c>
      <c r="S65" s="48">
        <f>IF($R65&gt;=1,RANK($R65,$R45:$R84),0)</f>
        <v>0</v>
      </c>
      <c r="T65" s="49">
        <f t="shared" si="21"/>
        <v>0</v>
      </c>
      <c r="V65" s="47">
        <f>IF($P65="F",$N65+(ROW()/10000),0)</f>
        <v>0</v>
      </c>
      <c r="W65" s="48">
        <f>IF($V65&gt;=1,RANK($V65,$V45:$V84),0)</f>
        <v>0</v>
      </c>
      <c r="X65" s="49">
        <f t="shared" si="22"/>
        <v>0</v>
      </c>
      <c r="AA65" s="50">
        <f>IF($P65="M",$N65,0)</f>
        <v>0</v>
      </c>
      <c r="AB65" s="51">
        <f>IF($P65="F",$N65,0)</f>
        <v>0</v>
      </c>
    </row>
    <row r="66" spans="1:28" x14ac:dyDescent="0.2">
      <c r="A66" s="25"/>
      <c r="B66" s="26">
        <f t="shared" si="20"/>
        <v>62</v>
      </c>
      <c r="C66" s="40" t="s">
        <v>78</v>
      </c>
      <c r="D66" s="41" t="str">
        <f t="shared" si="1"/>
        <v>Albert Lovelock</v>
      </c>
      <c r="E66" s="42" t="str">
        <f t="shared" si="2"/>
        <v>Lewes AC</v>
      </c>
      <c r="F66" s="43">
        <f t="shared" si="3"/>
        <v>12.99</v>
      </c>
      <c r="G66" s="44">
        <f t="shared" si="4"/>
        <v>40</v>
      </c>
      <c r="H66" s="45">
        <f t="shared" si="5"/>
        <v>0</v>
      </c>
      <c r="I66" s="44">
        <f t="shared" si="6"/>
        <v>0</v>
      </c>
      <c r="J66" s="45">
        <f t="shared" si="7"/>
        <v>1.51</v>
      </c>
      <c r="K66" s="44">
        <f t="shared" si="8"/>
        <v>34</v>
      </c>
      <c r="L66" s="43">
        <f t="shared" si="9"/>
        <v>17.02</v>
      </c>
      <c r="M66" s="44">
        <f t="shared" si="10"/>
        <v>34</v>
      </c>
      <c r="N66" s="46">
        <f>+G66+I66+K66+M66</f>
        <v>108</v>
      </c>
      <c r="P66" s="34" t="str">
        <f t="shared" si="11"/>
        <v>M</v>
      </c>
      <c r="R66" s="47">
        <f>IF($P66="M",$N66+(ROW()/10000),0)</f>
        <v>108.00660000000001</v>
      </c>
      <c r="S66" s="48">
        <f>IF($R66&gt;=1,RANK($R66,$R45:$R84),0)</f>
        <v>34</v>
      </c>
      <c r="T66" s="49">
        <f t="shared" si="21"/>
        <v>0</v>
      </c>
      <c r="V66" s="47">
        <f>IF($P66="F",$N66+(ROW()/10000),0)</f>
        <v>0</v>
      </c>
      <c r="W66" s="48">
        <f>IF($V66&gt;=1,RANK($V66,$V45:$V84),0)</f>
        <v>0</v>
      </c>
      <c r="X66" s="49">
        <f t="shared" si="22"/>
        <v>0</v>
      </c>
      <c r="AA66" s="50">
        <f>IF($P66="M",$N66,0)</f>
        <v>108</v>
      </c>
      <c r="AB66" s="51">
        <f>IF($P66="F",$N66,0)</f>
        <v>0</v>
      </c>
    </row>
    <row r="67" spans="1:28" x14ac:dyDescent="0.2">
      <c r="A67" s="25"/>
      <c r="B67" s="26">
        <f t="shared" si="20"/>
        <v>63</v>
      </c>
      <c r="C67" s="40" t="s">
        <v>79</v>
      </c>
      <c r="D67" s="41" t="str">
        <f t="shared" si="1"/>
        <v>Finlay Lumber-Fry</v>
      </c>
      <c r="E67" s="42" t="str">
        <f t="shared" si="2"/>
        <v>Eastbourne AC</v>
      </c>
      <c r="F67" s="43">
        <f t="shared" si="3"/>
        <v>12.79</v>
      </c>
      <c r="G67" s="44">
        <f t="shared" si="4"/>
        <v>42</v>
      </c>
      <c r="H67" s="45">
        <f t="shared" si="5"/>
        <v>2.0699999999999998</v>
      </c>
      <c r="I67" s="44">
        <f t="shared" si="6"/>
        <v>63</v>
      </c>
      <c r="J67" s="45">
        <f t="shared" si="7"/>
        <v>1.62</v>
      </c>
      <c r="K67" s="44">
        <f t="shared" si="8"/>
        <v>40</v>
      </c>
      <c r="L67" s="43">
        <f t="shared" si="9"/>
        <v>19.98</v>
      </c>
      <c r="M67" s="44">
        <f t="shared" si="10"/>
        <v>39</v>
      </c>
      <c r="N67" s="46">
        <f>+G67+I67+K67+M67</f>
        <v>184</v>
      </c>
      <c r="P67" s="34" t="str">
        <f t="shared" si="11"/>
        <v>M</v>
      </c>
      <c r="R67" s="47">
        <f>IF($P67="M",$N67+(ROW()/10000),0)</f>
        <v>184.0067</v>
      </c>
      <c r="S67" s="48">
        <f>IF($R67&gt;=1,RANK($R67,$R45:$R84),0)</f>
        <v>24</v>
      </c>
      <c r="T67" s="49">
        <f t="shared" si="21"/>
        <v>0</v>
      </c>
      <c r="V67" s="47">
        <f>IF($P67="F",$N67+(ROW()/10000),0)</f>
        <v>0</v>
      </c>
      <c r="W67" s="48">
        <f>IF($V67&gt;=1,RANK($V67,$V45:$V84),0)</f>
        <v>0</v>
      </c>
      <c r="X67" s="49">
        <f t="shared" si="22"/>
        <v>0</v>
      </c>
      <c r="AA67" s="50">
        <f>IF($P67="M",$N67,0)</f>
        <v>184</v>
      </c>
      <c r="AB67" s="51">
        <f>IF($P67="F",$N67,0)</f>
        <v>0</v>
      </c>
    </row>
    <row r="68" spans="1:28" x14ac:dyDescent="0.2">
      <c r="A68" s="25"/>
      <c r="B68" s="26">
        <f t="shared" si="20"/>
        <v>64</v>
      </c>
      <c r="C68" s="40" t="s">
        <v>80</v>
      </c>
      <c r="D68" s="41" t="str">
        <f t="shared" si="1"/>
        <v>Lucas Lupton-Jones</v>
      </c>
      <c r="E68" s="42" t="str">
        <f t="shared" si="2"/>
        <v>Haywards Heath Harriers</v>
      </c>
      <c r="F68" s="43">
        <f t="shared" si="3"/>
        <v>13.41</v>
      </c>
      <c r="G68" s="44">
        <f t="shared" si="4"/>
        <v>36</v>
      </c>
      <c r="H68" s="45">
        <f t="shared" si="5"/>
        <v>2.11</v>
      </c>
      <c r="I68" s="44">
        <f t="shared" si="6"/>
        <v>59</v>
      </c>
      <c r="J68" s="45">
        <f t="shared" si="7"/>
        <v>1.38</v>
      </c>
      <c r="K68" s="44">
        <f t="shared" si="8"/>
        <v>28</v>
      </c>
      <c r="L68" s="43">
        <f t="shared" si="9"/>
        <v>25.53</v>
      </c>
      <c r="M68" s="44">
        <f t="shared" si="10"/>
        <v>51</v>
      </c>
      <c r="N68" s="46">
        <f>+G68+I68+K68+M68</f>
        <v>174</v>
      </c>
      <c r="P68" s="34" t="str">
        <f t="shared" si="11"/>
        <v>M</v>
      </c>
      <c r="R68" s="47">
        <f>IF($P68="M",$N68+(ROW()/10000),0)</f>
        <v>174.0068</v>
      </c>
      <c r="S68" s="48">
        <f>IF($R68&gt;=1,RANK($R68,$R45:$R84),0)</f>
        <v>26</v>
      </c>
      <c r="T68" s="49">
        <f t="shared" si="21"/>
        <v>0</v>
      </c>
      <c r="V68" s="47">
        <f>IF($P68="F",$N68+(ROW()/10000),0)</f>
        <v>0</v>
      </c>
      <c r="W68" s="48">
        <f>IF($V68&gt;=1,RANK($V68,$V45:$V84),0)</f>
        <v>0</v>
      </c>
      <c r="X68" s="49">
        <f t="shared" si="22"/>
        <v>0</v>
      </c>
      <c r="AA68" s="50">
        <f>IF($P68="M",$N68,0)</f>
        <v>174</v>
      </c>
      <c r="AB68" s="51">
        <f>IF($P68="F",$N68,0)</f>
        <v>0</v>
      </c>
    </row>
    <row r="69" spans="1:28" x14ac:dyDescent="0.2">
      <c r="A69" s="25"/>
      <c r="B69" s="26">
        <f t="shared" si="20"/>
        <v>65</v>
      </c>
      <c r="C69" s="40" t="s">
        <v>81</v>
      </c>
      <c r="D69" s="41" t="str">
        <f t="shared" ref="D69:D132" si="23">IF($B69&gt;0,INDEX(DB,$B69,8),"")</f>
        <v>Oliver Maranzano</v>
      </c>
      <c r="E69" s="42" t="str">
        <f t="shared" ref="E69:E132" si="24">IF($B69&gt;0,INDEX(DB,$B69,3),"")</f>
        <v>East Grinstead and District AC</v>
      </c>
      <c r="F69" s="43">
        <f t="shared" ref="F69:F132" si="25">IF($B69&gt;0,INDEX(DB,$B69,13),0)</f>
        <v>11.59</v>
      </c>
      <c r="G69" s="44">
        <f t="shared" ref="G69:G132" si="26">IF($B69&gt;0,INDEX(DB,$B69,17),0)</f>
        <v>54</v>
      </c>
      <c r="H69" s="45">
        <f t="shared" ref="H69:H132" si="27">IF($B69&gt;0,INDEX(DB,$B69,15),0)</f>
        <v>1.57</v>
      </c>
      <c r="I69" s="44">
        <f t="shared" ref="I69:I132" si="28">IF($B69&gt;0,INDEX(DB,$B69,19),0)</f>
        <v>73</v>
      </c>
      <c r="J69" s="45">
        <f t="shared" ref="J69:J132" si="29">IF($B69&gt;0,INDEX(DB,$B69,14),0)</f>
        <v>1.94</v>
      </c>
      <c r="K69" s="44">
        <f t="shared" ref="K69:K132" si="30">IF($B69&gt;0,INDEX(DB,$B69,18),0)</f>
        <v>56</v>
      </c>
      <c r="L69" s="43">
        <f t="shared" ref="L69:L132" si="31">IF($B69&gt;0,INDEX(DB,$B69,16),0)</f>
        <v>27.17</v>
      </c>
      <c r="M69" s="44">
        <f t="shared" ref="M69:M132" si="32">IF($B69&gt;0,INDEX(DB,$B69,20),0)</f>
        <v>54</v>
      </c>
      <c r="N69" s="46">
        <f>+G69+I69+K69+M69</f>
        <v>237</v>
      </c>
      <c r="P69" s="34" t="str">
        <f t="shared" ref="P69:P132" si="33">INDEX(DB,$B69,4)</f>
        <v>M</v>
      </c>
      <c r="R69" s="47">
        <f>IF($P69="M",$N69+(ROW()/10000),0)</f>
        <v>237.0069</v>
      </c>
      <c r="S69" s="48">
        <f>IF($R69&gt;=1,RANK($R69,$R45:$R84),0)</f>
        <v>3</v>
      </c>
      <c r="T69" s="49">
        <f t="shared" si="21"/>
        <v>237</v>
      </c>
      <c r="V69" s="47">
        <f>IF($P69="F",$N69+(ROW()/10000),0)</f>
        <v>0</v>
      </c>
      <c r="W69" s="48">
        <f>IF($V69&gt;=1,RANK($V69,$V45:$V84),0)</f>
        <v>0</v>
      </c>
      <c r="X69" s="49">
        <f t="shared" si="22"/>
        <v>0</v>
      </c>
      <c r="AA69" s="50">
        <f>IF($P69="M",$N69,0)</f>
        <v>237</v>
      </c>
      <c r="AB69" s="51">
        <f>IF($P69="F",$N69,0)</f>
        <v>0</v>
      </c>
    </row>
    <row r="70" spans="1:28" x14ac:dyDescent="0.2">
      <c r="A70" s="25"/>
      <c r="B70" s="26">
        <f t="shared" si="20"/>
        <v>66</v>
      </c>
      <c r="C70" s="40" t="s">
        <v>82</v>
      </c>
      <c r="D70" s="41" t="str">
        <f t="shared" si="23"/>
        <v>Louis Matthews</v>
      </c>
      <c r="E70" s="42" t="str">
        <f t="shared" si="24"/>
        <v>Crawley AC</v>
      </c>
      <c r="F70" s="43">
        <f t="shared" si="25"/>
        <v>11.45</v>
      </c>
      <c r="G70" s="44">
        <f t="shared" si="26"/>
        <v>55</v>
      </c>
      <c r="H70" s="45">
        <f t="shared" si="27"/>
        <v>1.56</v>
      </c>
      <c r="I70" s="44">
        <f t="shared" si="28"/>
        <v>74</v>
      </c>
      <c r="J70" s="45">
        <f t="shared" si="29"/>
        <v>1.71</v>
      </c>
      <c r="K70" s="44">
        <f t="shared" si="30"/>
        <v>44</v>
      </c>
      <c r="L70" s="43">
        <f t="shared" si="31"/>
        <v>24.92</v>
      </c>
      <c r="M70" s="44">
        <f t="shared" si="32"/>
        <v>49</v>
      </c>
      <c r="N70" s="46">
        <f>+G70+I70+K70+M70</f>
        <v>222</v>
      </c>
      <c r="P70" s="34" t="str">
        <f t="shared" si="33"/>
        <v>M</v>
      </c>
      <c r="R70" s="47">
        <f>IF($P70="M",$N70+(ROW()/10000),0)</f>
        <v>222.00700000000001</v>
      </c>
      <c r="S70" s="48">
        <f>IF($R70&gt;=1,RANK($R70,$R45:$R84),0)</f>
        <v>6</v>
      </c>
      <c r="T70" s="49">
        <f t="shared" si="21"/>
        <v>0</v>
      </c>
      <c r="V70" s="47">
        <f>IF($P70="F",$N70+(ROW()/10000),0)</f>
        <v>0</v>
      </c>
      <c r="W70" s="48">
        <f>IF($V70&gt;=1,RANK($V70,$V45:$V84),0)</f>
        <v>0</v>
      </c>
      <c r="X70" s="49">
        <f t="shared" si="22"/>
        <v>0</v>
      </c>
      <c r="AA70" s="50">
        <f>IF($P70="M",$N70,0)</f>
        <v>222</v>
      </c>
      <c r="AB70" s="51">
        <f>IF($P70="F",$N70,0)</f>
        <v>0</v>
      </c>
    </row>
    <row r="71" spans="1:28" x14ac:dyDescent="0.2">
      <c r="A71" s="25"/>
      <c r="B71" s="26">
        <f t="shared" si="20"/>
        <v>67</v>
      </c>
      <c r="C71" s="40" t="s">
        <v>83</v>
      </c>
      <c r="D71" s="41" t="str">
        <f t="shared" si="23"/>
        <v>Jacob Meads</v>
      </c>
      <c r="E71" s="42" t="str">
        <f t="shared" si="24"/>
        <v>East Grinstead and District AC</v>
      </c>
      <c r="F71" s="43">
        <f t="shared" si="25"/>
        <v>11.8</v>
      </c>
      <c r="G71" s="44">
        <f t="shared" si="26"/>
        <v>52</v>
      </c>
      <c r="H71" s="45">
        <f t="shared" si="27"/>
        <v>2.0499999999999998</v>
      </c>
      <c r="I71" s="44">
        <f t="shared" si="28"/>
        <v>65</v>
      </c>
      <c r="J71" s="45">
        <f t="shared" si="29"/>
        <v>1.77</v>
      </c>
      <c r="K71" s="44">
        <f t="shared" si="30"/>
        <v>47</v>
      </c>
      <c r="L71" s="43">
        <f t="shared" si="31"/>
        <v>23.42</v>
      </c>
      <c r="M71" s="44">
        <f t="shared" si="32"/>
        <v>46</v>
      </c>
      <c r="N71" s="46">
        <f>+G71+I71+K71+M71</f>
        <v>210</v>
      </c>
      <c r="P71" s="34" t="str">
        <f t="shared" si="33"/>
        <v>M</v>
      </c>
      <c r="R71" s="47">
        <f>IF($P71="M",$N71+(ROW()/10000),0)</f>
        <v>210.00710000000001</v>
      </c>
      <c r="S71" s="48">
        <f>IF($R71&gt;=1,RANK($R71,$R45:$R84),0)</f>
        <v>13</v>
      </c>
      <c r="T71" s="49">
        <f t="shared" si="21"/>
        <v>0</v>
      </c>
      <c r="V71" s="47">
        <f>IF($P71="F",$N71+(ROW()/10000),0)</f>
        <v>0</v>
      </c>
      <c r="W71" s="48">
        <f>IF($V71&gt;=1,RANK($V71,$V45:$V84),0)</f>
        <v>0</v>
      </c>
      <c r="X71" s="49">
        <f t="shared" si="22"/>
        <v>0</v>
      </c>
      <c r="AA71" s="50">
        <f>IF($P71="M",$N71,0)</f>
        <v>210</v>
      </c>
      <c r="AB71" s="51">
        <f>IF($P71="F",$N71,0)</f>
        <v>0</v>
      </c>
    </row>
    <row r="72" spans="1:28" x14ac:dyDescent="0.2">
      <c r="A72" s="25"/>
      <c r="B72" s="26">
        <f t="shared" si="20"/>
        <v>68</v>
      </c>
      <c r="C72" s="40" t="s">
        <v>84</v>
      </c>
      <c r="D72" s="41" t="str">
        <f t="shared" si="23"/>
        <v>Jonah Messer</v>
      </c>
      <c r="E72" s="42" t="str">
        <f t="shared" si="24"/>
        <v>Eastbourne AC</v>
      </c>
      <c r="F72" s="43">
        <f t="shared" si="25"/>
        <v>12.52</v>
      </c>
      <c r="G72" s="44">
        <f t="shared" si="26"/>
        <v>45</v>
      </c>
      <c r="H72" s="45">
        <f t="shared" si="27"/>
        <v>2.0299999999999998</v>
      </c>
      <c r="I72" s="44">
        <f t="shared" si="28"/>
        <v>67</v>
      </c>
      <c r="J72" s="45">
        <f t="shared" si="29"/>
        <v>1.94</v>
      </c>
      <c r="K72" s="44">
        <f t="shared" si="30"/>
        <v>56</v>
      </c>
      <c r="L72" s="43">
        <f t="shared" si="31"/>
        <v>19.989999999999998</v>
      </c>
      <c r="M72" s="44">
        <f t="shared" si="32"/>
        <v>39</v>
      </c>
      <c r="N72" s="46">
        <f>+G72+I72+K72+M72</f>
        <v>207</v>
      </c>
      <c r="P72" s="34" t="str">
        <f t="shared" si="33"/>
        <v>M</v>
      </c>
      <c r="R72" s="47">
        <f>IF($P72="M",$N72+(ROW()/10000),0)</f>
        <v>207.00720000000001</v>
      </c>
      <c r="S72" s="48">
        <f>IF($R72&gt;=1,RANK($R72,$R45:$R84),0)</f>
        <v>16</v>
      </c>
      <c r="T72" s="49">
        <f t="shared" si="21"/>
        <v>0</v>
      </c>
      <c r="V72" s="47">
        <f>IF($P72="F",$N72+(ROW()/10000),0)</f>
        <v>0</v>
      </c>
      <c r="W72" s="48">
        <f>IF($V72&gt;=1,RANK($V72,$V45:$V84),0)</f>
        <v>0</v>
      </c>
      <c r="X72" s="49">
        <f t="shared" si="22"/>
        <v>0</v>
      </c>
      <c r="AA72" s="50">
        <f>IF($P72="M",$N72,0)</f>
        <v>207</v>
      </c>
      <c r="AB72" s="51">
        <f>IF($P72="F",$N72,0)</f>
        <v>0</v>
      </c>
    </row>
    <row r="73" spans="1:28" x14ac:dyDescent="0.2">
      <c r="A73" s="25"/>
      <c r="B73" s="26">
        <f t="shared" si="20"/>
        <v>69</v>
      </c>
      <c r="C73" s="40" t="s">
        <v>85</v>
      </c>
      <c r="D73" s="41" t="str">
        <f t="shared" si="23"/>
        <v>Seth Mewis</v>
      </c>
      <c r="E73" s="42" t="str">
        <f t="shared" si="24"/>
        <v>East Grinstead and District AC</v>
      </c>
      <c r="F73" s="43">
        <f t="shared" si="25"/>
        <v>13.4</v>
      </c>
      <c r="G73" s="44">
        <f t="shared" si="26"/>
        <v>36</v>
      </c>
      <c r="H73" s="45">
        <f t="shared" si="27"/>
        <v>2.23</v>
      </c>
      <c r="I73" s="44">
        <f t="shared" si="28"/>
        <v>47</v>
      </c>
      <c r="J73" s="45">
        <f t="shared" si="29"/>
        <v>1.57</v>
      </c>
      <c r="K73" s="44">
        <f t="shared" si="30"/>
        <v>37</v>
      </c>
      <c r="L73" s="43">
        <f t="shared" si="31"/>
        <v>16.79</v>
      </c>
      <c r="M73" s="44">
        <f t="shared" si="32"/>
        <v>33</v>
      </c>
      <c r="N73" s="46">
        <f>+G73+I73+K73+M73</f>
        <v>153</v>
      </c>
      <c r="P73" s="34" t="str">
        <f t="shared" si="33"/>
        <v>M</v>
      </c>
      <c r="R73" s="47">
        <f>IF($P73="M",$N73+(ROW()/10000),0)</f>
        <v>153.00729999999999</v>
      </c>
      <c r="S73" s="48">
        <f>IF($R73&gt;=1,RANK($R73,$R45:$R84),0)</f>
        <v>28</v>
      </c>
      <c r="T73" s="49">
        <f t="shared" si="21"/>
        <v>0</v>
      </c>
      <c r="V73" s="47">
        <f>IF($P73="F",$N73+(ROW()/10000),0)</f>
        <v>0</v>
      </c>
      <c r="W73" s="48">
        <f>IF($V73&gt;=1,RANK($V73,$V45:$V84),0)</f>
        <v>0</v>
      </c>
      <c r="X73" s="49">
        <f t="shared" si="22"/>
        <v>0</v>
      </c>
      <c r="AA73" s="50">
        <f>IF($P73="M",$N73,0)</f>
        <v>153</v>
      </c>
      <c r="AB73" s="51">
        <f>IF($P73="F",$N73,0)</f>
        <v>0</v>
      </c>
    </row>
    <row r="74" spans="1:28" x14ac:dyDescent="0.2">
      <c r="A74" s="25"/>
      <c r="B74" s="26">
        <f t="shared" si="20"/>
        <v>70</v>
      </c>
      <c r="C74" s="40" t="s">
        <v>86</v>
      </c>
      <c r="D74" s="41" t="str">
        <f t="shared" si="23"/>
        <v>Oscar Mizen</v>
      </c>
      <c r="E74" s="42" t="str">
        <f t="shared" si="24"/>
        <v>Eastbourne AC</v>
      </c>
      <c r="F74" s="43">
        <f t="shared" si="25"/>
        <v>11.53</v>
      </c>
      <c r="G74" s="44">
        <f t="shared" si="26"/>
        <v>55</v>
      </c>
      <c r="H74" s="45">
        <f t="shared" si="27"/>
        <v>1.59</v>
      </c>
      <c r="I74" s="44">
        <f t="shared" si="28"/>
        <v>71</v>
      </c>
      <c r="J74" s="45">
        <f t="shared" si="29"/>
        <v>1.77</v>
      </c>
      <c r="K74" s="44">
        <f t="shared" si="30"/>
        <v>47</v>
      </c>
      <c r="L74" s="43">
        <f t="shared" si="31"/>
        <v>25.6</v>
      </c>
      <c r="M74" s="44">
        <f t="shared" si="32"/>
        <v>51</v>
      </c>
      <c r="N74" s="46">
        <f>+G74+I74+K74+M74</f>
        <v>224</v>
      </c>
      <c r="P74" s="34" t="str">
        <f t="shared" si="33"/>
        <v>M</v>
      </c>
      <c r="R74" s="47">
        <f>IF($P74="M",$N74+(ROW()/10000),0)</f>
        <v>224.00739999999999</v>
      </c>
      <c r="S74" s="48">
        <f>IF($R74&gt;=1,RANK($R74,$R45:$R84),0)</f>
        <v>5</v>
      </c>
      <c r="T74" s="49">
        <f t="shared" si="21"/>
        <v>0</v>
      </c>
      <c r="V74" s="47">
        <f>IF($P74="F",$N74+(ROW()/10000),0)</f>
        <v>0</v>
      </c>
      <c r="W74" s="48">
        <f>IF($V74&gt;=1,RANK($V74,$V45:$V84),0)</f>
        <v>0</v>
      </c>
      <c r="X74" s="49">
        <f t="shared" si="22"/>
        <v>0</v>
      </c>
      <c r="AA74" s="50">
        <f>IF($P74="M",$N74,0)</f>
        <v>224</v>
      </c>
      <c r="AB74" s="51">
        <f>IF($P74="F",$N74,0)</f>
        <v>0</v>
      </c>
    </row>
    <row r="75" spans="1:28" x14ac:dyDescent="0.2">
      <c r="A75" s="25"/>
      <c r="B75" s="26">
        <f t="shared" si="20"/>
        <v>71</v>
      </c>
      <c r="C75" s="40" t="s">
        <v>87</v>
      </c>
      <c r="D75" s="41" t="str">
        <f t="shared" si="23"/>
        <v>Paul Nixon</v>
      </c>
      <c r="E75" s="42" t="str">
        <f t="shared" si="24"/>
        <v>Crawley AC</v>
      </c>
      <c r="F75" s="43">
        <f t="shared" si="25"/>
        <v>11.68</v>
      </c>
      <c r="G75" s="44">
        <f t="shared" si="26"/>
        <v>53</v>
      </c>
      <c r="H75" s="45">
        <f t="shared" si="27"/>
        <v>2.0299999999999998</v>
      </c>
      <c r="I75" s="44">
        <f t="shared" si="28"/>
        <v>67</v>
      </c>
      <c r="J75" s="45">
        <f t="shared" si="29"/>
        <v>1.95</v>
      </c>
      <c r="K75" s="44">
        <f t="shared" si="30"/>
        <v>56</v>
      </c>
      <c r="L75" s="43">
        <f t="shared" si="31"/>
        <v>20.64</v>
      </c>
      <c r="M75" s="44">
        <f t="shared" si="32"/>
        <v>41</v>
      </c>
      <c r="N75" s="46">
        <f>+G75+I75+K75+M75</f>
        <v>217</v>
      </c>
      <c r="P75" s="34" t="str">
        <f t="shared" si="33"/>
        <v>M</v>
      </c>
      <c r="R75" s="47">
        <f>IF($P75="M",$N75+(ROW()/10000),0)</f>
        <v>217.00749999999999</v>
      </c>
      <c r="S75" s="48">
        <f>IF($R75&gt;=1,RANK($R75,$R45:$R84),0)</f>
        <v>10</v>
      </c>
      <c r="T75" s="49">
        <f t="shared" si="21"/>
        <v>0</v>
      </c>
      <c r="V75" s="47">
        <f>IF($P75="F",$N75+(ROW()/10000),0)</f>
        <v>0</v>
      </c>
      <c r="W75" s="48">
        <f>IF($V75&gt;=1,RANK($V75,$V45:$V84),0)</f>
        <v>0</v>
      </c>
      <c r="X75" s="49">
        <f t="shared" si="22"/>
        <v>0</v>
      </c>
      <c r="AA75" s="50">
        <f>IF($P75="M",$N75,0)</f>
        <v>217</v>
      </c>
      <c r="AB75" s="51">
        <f>IF($P75="F",$N75,0)</f>
        <v>0</v>
      </c>
    </row>
    <row r="76" spans="1:28" x14ac:dyDescent="0.2">
      <c r="A76" s="25"/>
      <c r="B76" s="26">
        <f t="shared" si="20"/>
        <v>72</v>
      </c>
      <c r="C76" s="40" t="s">
        <v>88</v>
      </c>
      <c r="D76" s="41" t="str">
        <f t="shared" si="23"/>
        <v>Elvis O Murchu</v>
      </c>
      <c r="E76" s="42" t="str">
        <f t="shared" si="24"/>
        <v>Unattached</v>
      </c>
      <c r="F76" s="43">
        <f t="shared" si="25"/>
        <v>12.28</v>
      </c>
      <c r="G76" s="44">
        <f t="shared" si="26"/>
        <v>47</v>
      </c>
      <c r="H76" s="45">
        <f t="shared" si="27"/>
        <v>2.0299999999999998</v>
      </c>
      <c r="I76" s="44">
        <f t="shared" si="28"/>
        <v>67</v>
      </c>
      <c r="J76" s="45">
        <f t="shared" si="29"/>
        <v>1.82</v>
      </c>
      <c r="K76" s="44">
        <f t="shared" si="30"/>
        <v>50</v>
      </c>
      <c r="L76" s="43">
        <f t="shared" si="31"/>
        <v>22.41</v>
      </c>
      <c r="M76" s="44">
        <f t="shared" si="32"/>
        <v>44</v>
      </c>
      <c r="N76" s="46">
        <f>+G76+I76+K76+M76</f>
        <v>208</v>
      </c>
      <c r="P76" s="34" t="str">
        <f t="shared" si="33"/>
        <v>M</v>
      </c>
      <c r="R76" s="47">
        <f>IF($P76="M",$N76+(ROW()/10000),0)</f>
        <v>208.0076</v>
      </c>
      <c r="S76" s="48">
        <f>IF($R76&gt;=1,RANK($R76,$R45:$R84),0)</f>
        <v>15</v>
      </c>
      <c r="T76" s="49">
        <f t="shared" si="21"/>
        <v>0</v>
      </c>
      <c r="V76" s="47">
        <f>IF($P76="F",$N76+(ROW()/10000),0)</f>
        <v>0</v>
      </c>
      <c r="W76" s="48">
        <f>IF($V76&gt;=1,RANK($V76,$V45:$V84),0)</f>
        <v>0</v>
      </c>
      <c r="X76" s="49">
        <f t="shared" si="22"/>
        <v>0</v>
      </c>
      <c r="AA76" s="50">
        <f>IF($P76="M",$N76,0)</f>
        <v>208</v>
      </c>
      <c r="AB76" s="51">
        <f>IF($P76="F",$N76,0)</f>
        <v>0</v>
      </c>
    </row>
    <row r="77" spans="1:28" x14ac:dyDescent="0.2">
      <c r="A77" s="25"/>
      <c r="B77" s="26">
        <f t="shared" si="20"/>
        <v>73</v>
      </c>
      <c r="C77" s="40" t="s">
        <v>89</v>
      </c>
      <c r="D77" s="41" t="str">
        <f t="shared" si="23"/>
        <v>Alex Obeng</v>
      </c>
      <c r="E77" s="42" t="str">
        <f t="shared" si="24"/>
        <v>Brighton &amp; Hove AC</v>
      </c>
      <c r="F77" s="43">
        <f t="shared" si="25"/>
        <v>12.29</v>
      </c>
      <c r="G77" s="44">
        <f t="shared" si="26"/>
        <v>47</v>
      </c>
      <c r="H77" s="45">
        <f t="shared" si="27"/>
        <v>2.0499999999999998</v>
      </c>
      <c r="I77" s="44">
        <f t="shared" si="28"/>
        <v>65</v>
      </c>
      <c r="J77" s="45">
        <f t="shared" si="29"/>
        <v>1.77</v>
      </c>
      <c r="K77" s="44">
        <f t="shared" si="30"/>
        <v>47</v>
      </c>
      <c r="L77" s="43">
        <f t="shared" si="31"/>
        <v>29.5</v>
      </c>
      <c r="M77" s="44">
        <f t="shared" si="32"/>
        <v>59</v>
      </c>
      <c r="N77" s="46">
        <f>+G77+I77+K77+M77</f>
        <v>218</v>
      </c>
      <c r="P77" s="34" t="str">
        <f t="shared" si="33"/>
        <v>M</v>
      </c>
      <c r="R77" s="47">
        <f>IF($P77="M",$N77+(ROW()/10000),0)</f>
        <v>218.0077</v>
      </c>
      <c r="S77" s="48">
        <f>IF($R77&gt;=1,RANK($R77,$R45:$R84),0)</f>
        <v>8</v>
      </c>
      <c r="T77" s="49">
        <f t="shared" si="21"/>
        <v>0</v>
      </c>
      <c r="V77" s="47">
        <f>IF($P77="F",$N77+(ROW()/10000),0)</f>
        <v>0</v>
      </c>
      <c r="W77" s="48">
        <f>IF($V77&gt;=1,RANK($V77,$V45:$V84),0)</f>
        <v>0</v>
      </c>
      <c r="X77" s="49">
        <f t="shared" si="22"/>
        <v>0</v>
      </c>
      <c r="AA77" s="50">
        <f>IF($P77="M",$N77,0)</f>
        <v>218</v>
      </c>
      <c r="AB77" s="51">
        <f>IF($P77="F",$N77,0)</f>
        <v>0</v>
      </c>
    </row>
    <row r="78" spans="1:28" x14ac:dyDescent="0.2">
      <c r="A78" s="25"/>
      <c r="B78" s="26">
        <f t="shared" si="20"/>
        <v>74</v>
      </c>
      <c r="C78" s="40" t="s">
        <v>90</v>
      </c>
      <c r="D78" s="41" t="str">
        <f t="shared" si="23"/>
        <v>Samuel O'Sullivan</v>
      </c>
      <c r="E78" s="42" t="str">
        <f t="shared" si="24"/>
        <v>East Grinstead and District AC</v>
      </c>
      <c r="F78" s="43">
        <f t="shared" si="25"/>
        <v>13.35</v>
      </c>
      <c r="G78" s="44">
        <f t="shared" si="26"/>
        <v>36</v>
      </c>
      <c r="H78" s="45">
        <f t="shared" si="27"/>
        <v>2.1800000000000002</v>
      </c>
      <c r="I78" s="44">
        <f t="shared" si="28"/>
        <v>52</v>
      </c>
      <c r="J78" s="45">
        <f t="shared" si="29"/>
        <v>1.34</v>
      </c>
      <c r="K78" s="44">
        <f t="shared" si="30"/>
        <v>26</v>
      </c>
      <c r="L78" s="43">
        <f t="shared" si="31"/>
        <v>18.36</v>
      </c>
      <c r="M78" s="44">
        <f t="shared" si="32"/>
        <v>36</v>
      </c>
      <c r="N78" s="46">
        <f>+G78+I78+K78+M78</f>
        <v>150</v>
      </c>
      <c r="P78" s="34" t="str">
        <f t="shared" si="33"/>
        <v>M</v>
      </c>
      <c r="R78" s="47">
        <f>IF($P78="M",$N78+(ROW()/10000),0)</f>
        <v>150.0078</v>
      </c>
      <c r="S78" s="48">
        <f>IF($R78&gt;=1,RANK($R78,$R45:$R84),0)</f>
        <v>30</v>
      </c>
      <c r="T78" s="49">
        <f t="shared" si="21"/>
        <v>0</v>
      </c>
      <c r="V78" s="47">
        <f>IF($P78="F",$N78+(ROW()/10000),0)</f>
        <v>0</v>
      </c>
      <c r="W78" s="48">
        <f>IF($V78&gt;=1,RANK($V78,$V45:$V84),0)</f>
        <v>0</v>
      </c>
      <c r="X78" s="49">
        <f t="shared" si="22"/>
        <v>0</v>
      </c>
      <c r="AA78" s="50">
        <f>IF($P78="M",$N78,0)</f>
        <v>150</v>
      </c>
      <c r="AB78" s="51">
        <f>IF($P78="F",$N78,0)</f>
        <v>0</v>
      </c>
    </row>
    <row r="79" spans="1:28" x14ac:dyDescent="0.2">
      <c r="A79" s="25"/>
      <c r="B79" s="26">
        <f t="shared" si="20"/>
        <v>0</v>
      </c>
      <c r="C79" s="40" t="s">
        <v>91</v>
      </c>
      <c r="D79" s="41" t="str">
        <f t="shared" si="23"/>
        <v/>
      </c>
      <c r="E79" s="42" t="str">
        <f t="shared" si="24"/>
        <v/>
      </c>
      <c r="F79" s="43">
        <f t="shared" si="25"/>
        <v>0</v>
      </c>
      <c r="G79" s="44">
        <f t="shared" si="26"/>
        <v>0</v>
      </c>
      <c r="H79" s="45">
        <f t="shared" si="27"/>
        <v>0</v>
      </c>
      <c r="I79" s="44">
        <f t="shared" si="28"/>
        <v>0</v>
      </c>
      <c r="J79" s="45">
        <f t="shared" si="29"/>
        <v>0</v>
      </c>
      <c r="K79" s="44">
        <f t="shared" si="30"/>
        <v>0</v>
      </c>
      <c r="L79" s="43">
        <f t="shared" si="31"/>
        <v>0</v>
      </c>
      <c r="M79" s="44">
        <f t="shared" si="32"/>
        <v>0</v>
      </c>
      <c r="N79" s="46">
        <f>+G79+I79+K79+M79</f>
        <v>0</v>
      </c>
      <c r="P79" s="34" t="str">
        <f t="shared" si="33"/>
        <v>M</v>
      </c>
      <c r="R79" s="47">
        <f>IF($P79="M",$N79+(ROW()/10000),0)</f>
        <v>7.9000000000000008E-3</v>
      </c>
      <c r="S79" s="48">
        <f>IF($R79&gt;=1,RANK($R79,$R45:$R84),0)</f>
        <v>0</v>
      </c>
      <c r="T79" s="49">
        <f t="shared" si="21"/>
        <v>0</v>
      </c>
      <c r="V79" s="47">
        <f>IF($P79="F",$N79+(ROW()/10000),0)</f>
        <v>0</v>
      </c>
      <c r="W79" s="48">
        <f>IF($V79&gt;=1,RANK($V79,$V45:$V84),0)</f>
        <v>0</v>
      </c>
      <c r="X79" s="49">
        <f t="shared" si="22"/>
        <v>0</v>
      </c>
      <c r="AA79" s="50">
        <f>IF($P79="M",$N79,0)</f>
        <v>0</v>
      </c>
      <c r="AB79" s="51">
        <f>IF($P79="F",$N79,0)</f>
        <v>0</v>
      </c>
    </row>
    <row r="80" spans="1:28" x14ac:dyDescent="0.2">
      <c r="A80" s="25"/>
      <c r="B80" s="26">
        <f t="shared" si="20"/>
        <v>76</v>
      </c>
      <c r="C80" s="40" t="s">
        <v>92</v>
      </c>
      <c r="D80" s="41" t="str">
        <f t="shared" si="23"/>
        <v>Fynn Paterson-Jewell</v>
      </c>
      <c r="E80" s="42" t="str">
        <f t="shared" si="24"/>
        <v>Brighton &amp; Hove AC</v>
      </c>
      <c r="F80" s="43">
        <f t="shared" si="25"/>
        <v>13.11</v>
      </c>
      <c r="G80" s="44">
        <f t="shared" si="26"/>
        <v>39</v>
      </c>
      <c r="H80" s="45">
        <f t="shared" si="27"/>
        <v>0</v>
      </c>
      <c r="I80" s="44">
        <f t="shared" si="28"/>
        <v>0</v>
      </c>
      <c r="J80" s="45">
        <f t="shared" si="29"/>
        <v>0</v>
      </c>
      <c r="K80" s="44">
        <f t="shared" si="30"/>
        <v>0</v>
      </c>
      <c r="L80" s="43">
        <f t="shared" si="31"/>
        <v>18.87</v>
      </c>
      <c r="M80" s="44">
        <f t="shared" si="32"/>
        <v>37</v>
      </c>
      <c r="N80" s="46">
        <f>+G80+I80+K80+M80</f>
        <v>76</v>
      </c>
      <c r="P80" s="34" t="str">
        <f t="shared" si="33"/>
        <v>M</v>
      </c>
      <c r="R80" s="47">
        <f>IF($P80="M",$N80+(ROW()/10000),0)</f>
        <v>76.007999999999996</v>
      </c>
      <c r="S80" s="48">
        <f>IF($R80&gt;=1,RANK($R80,$R45:$R84),0)</f>
        <v>35</v>
      </c>
      <c r="T80" s="49">
        <f t="shared" si="21"/>
        <v>0</v>
      </c>
      <c r="V80" s="47">
        <f>IF($P80="F",$N80+(ROW()/10000),0)</f>
        <v>0</v>
      </c>
      <c r="W80" s="48">
        <f>IF($V80&gt;=1,RANK($V80,$V45:$V84),0)</f>
        <v>0</v>
      </c>
      <c r="X80" s="49">
        <f t="shared" si="22"/>
        <v>0</v>
      </c>
      <c r="AA80" s="50">
        <f>IF($P80="M",$N80,0)</f>
        <v>76</v>
      </c>
      <c r="AB80" s="51">
        <f>IF($P80="F",$N80,0)</f>
        <v>0</v>
      </c>
    </row>
    <row r="81" spans="1:28" x14ac:dyDescent="0.2">
      <c r="A81" s="25"/>
      <c r="B81" s="26">
        <f t="shared" si="20"/>
        <v>77</v>
      </c>
      <c r="C81" s="40" t="s">
        <v>93</v>
      </c>
      <c r="D81" s="41" t="str">
        <f t="shared" si="23"/>
        <v>Louie Pegley</v>
      </c>
      <c r="E81" s="42" t="str">
        <f t="shared" si="24"/>
        <v>Phoenix</v>
      </c>
      <c r="F81" s="43">
        <f t="shared" si="25"/>
        <v>13.26</v>
      </c>
      <c r="G81" s="44">
        <f t="shared" si="26"/>
        <v>37</v>
      </c>
      <c r="H81" s="45">
        <f t="shared" si="27"/>
        <v>2.02</v>
      </c>
      <c r="I81" s="44">
        <f t="shared" si="28"/>
        <v>68</v>
      </c>
      <c r="J81" s="45">
        <f t="shared" si="29"/>
        <v>1.54</v>
      </c>
      <c r="K81" s="44">
        <f t="shared" si="30"/>
        <v>36</v>
      </c>
      <c r="L81" s="43">
        <f t="shared" si="31"/>
        <v>20.190000000000001</v>
      </c>
      <c r="M81" s="44">
        <f t="shared" si="32"/>
        <v>40</v>
      </c>
      <c r="N81" s="46">
        <f>+G81+I81+K81+M81</f>
        <v>181</v>
      </c>
      <c r="P81" s="34" t="str">
        <f t="shared" si="33"/>
        <v>M</v>
      </c>
      <c r="R81" s="47">
        <f>IF($P81="M",$N81+(ROW()/10000),0)</f>
        <v>181.00810000000001</v>
      </c>
      <c r="S81" s="48">
        <f>IF($R81&gt;=1,RANK($R81,$R45:$R84),0)</f>
        <v>25</v>
      </c>
      <c r="T81" s="49">
        <f t="shared" si="21"/>
        <v>0</v>
      </c>
      <c r="V81" s="47">
        <f>IF($P81="F",$N81+(ROW()/10000),0)</f>
        <v>0</v>
      </c>
      <c r="W81" s="48">
        <f>IF($V81&gt;=1,RANK($V81,$V45:$V84),0)</f>
        <v>0</v>
      </c>
      <c r="X81" s="49">
        <f t="shared" si="22"/>
        <v>0</v>
      </c>
      <c r="AA81" s="50">
        <f>IF($P81="M",$N81,0)</f>
        <v>181</v>
      </c>
      <c r="AB81" s="51">
        <f>IF($P81="F",$N81,0)</f>
        <v>0</v>
      </c>
    </row>
    <row r="82" spans="1:28" x14ac:dyDescent="0.2">
      <c r="A82" s="25"/>
      <c r="B82" s="26">
        <f>IF(OR(ISNA(MATCH(C82&amp;"",AthleteNumbers,0)),ISBLANK(C82)),0,MATCH(C82&amp;"",AthleteNumbers,0))</f>
        <v>78</v>
      </c>
      <c r="C82" s="40" t="s">
        <v>94</v>
      </c>
      <c r="D82" s="41" t="str">
        <f t="shared" si="23"/>
        <v>Charlie Perry</v>
      </c>
      <c r="E82" s="42" t="str">
        <f t="shared" si="24"/>
        <v>Lewes AC</v>
      </c>
      <c r="F82" s="43">
        <f t="shared" si="25"/>
        <v>13.15</v>
      </c>
      <c r="G82" s="44">
        <f t="shared" si="26"/>
        <v>38</v>
      </c>
      <c r="H82" s="45">
        <f t="shared" si="27"/>
        <v>2.16</v>
      </c>
      <c r="I82" s="44">
        <f t="shared" si="28"/>
        <v>54</v>
      </c>
      <c r="J82" s="45">
        <f t="shared" si="29"/>
        <v>1.53</v>
      </c>
      <c r="K82" s="44">
        <f t="shared" si="30"/>
        <v>35</v>
      </c>
      <c r="L82" s="43">
        <f t="shared" si="31"/>
        <v>11.73</v>
      </c>
      <c r="M82" s="44">
        <f t="shared" si="32"/>
        <v>23</v>
      </c>
      <c r="N82" s="46">
        <f>+G82+I82+K82+M82</f>
        <v>150</v>
      </c>
      <c r="P82" s="34" t="str">
        <f t="shared" si="33"/>
        <v>M</v>
      </c>
      <c r="R82" s="47">
        <f>IF($P82="M",$N82+(ROW()/10000),0)</f>
        <v>150.00819999999999</v>
      </c>
      <c r="S82" s="48">
        <f>IF($R82&gt;=1,RANK($R82,$R45:$R84),0)</f>
        <v>29</v>
      </c>
      <c r="T82" s="49">
        <f>IF(S82&lt;=MaxS,INT(R82),0)</f>
        <v>0</v>
      </c>
      <c r="V82" s="47">
        <f>IF($P82="F",$N82+(ROW()/10000),0)</f>
        <v>0</v>
      </c>
      <c r="W82" s="48">
        <f>IF($V82&gt;=1,RANK($V82,$V45:$V84),0)</f>
        <v>0</v>
      </c>
      <c r="X82" s="49">
        <f>IF(W82&lt;=MaxS,INT(V82),0)</f>
        <v>0</v>
      </c>
      <c r="AA82" s="50">
        <f>IF($P82="M",$N82,0)</f>
        <v>150</v>
      </c>
      <c r="AB82" s="51">
        <f>IF($P82="F",$N82,0)</f>
        <v>0</v>
      </c>
    </row>
    <row r="83" spans="1:28" x14ac:dyDescent="0.2">
      <c r="A83" s="25"/>
      <c r="B83" s="26">
        <f>IF(OR(ISNA(MATCH(C83&amp;"",AthleteNumbers,0)),ISBLANK(C83)),0,MATCH(C83&amp;"",AthleteNumbers,0))</f>
        <v>79</v>
      </c>
      <c r="C83" s="40" t="s">
        <v>95</v>
      </c>
      <c r="D83" s="41" t="str">
        <f t="shared" si="23"/>
        <v>Archer Pilkington</v>
      </c>
      <c r="E83" s="42" t="str">
        <f t="shared" si="24"/>
        <v>Brighton &amp; Hove AC</v>
      </c>
      <c r="F83" s="43">
        <f t="shared" si="25"/>
        <v>11.73</v>
      </c>
      <c r="G83" s="44">
        <f t="shared" si="26"/>
        <v>53</v>
      </c>
      <c r="H83" s="45">
        <f t="shared" si="27"/>
        <v>2.0299999999999998</v>
      </c>
      <c r="I83" s="44">
        <f t="shared" si="28"/>
        <v>67</v>
      </c>
      <c r="J83" s="45">
        <f t="shared" si="29"/>
        <v>1.83</v>
      </c>
      <c r="K83" s="44">
        <f t="shared" si="30"/>
        <v>50</v>
      </c>
      <c r="L83" s="43">
        <f t="shared" si="31"/>
        <v>37.85</v>
      </c>
      <c r="M83" s="44">
        <f t="shared" si="32"/>
        <v>75</v>
      </c>
      <c r="N83" s="46">
        <f>+G83+I83+K83+M83</f>
        <v>245</v>
      </c>
      <c r="P83" s="34" t="str">
        <f t="shared" si="33"/>
        <v>M</v>
      </c>
      <c r="R83" s="47">
        <f>IF($P83="M",$N83+(ROW()/10000),0)</f>
        <v>245.00829999999999</v>
      </c>
      <c r="S83" s="48">
        <f>IF($R83&gt;=1,RANK($R83,$R45:$R84),0)</f>
        <v>2</v>
      </c>
      <c r="T83" s="49">
        <f>IF(S83&lt;=MaxS,INT(R83),0)</f>
        <v>245</v>
      </c>
      <c r="V83" s="47">
        <f>IF($P83="F",$N83+(ROW()/10000),0)</f>
        <v>0</v>
      </c>
      <c r="W83" s="48">
        <f>IF($V83&gt;=1,RANK($V83,$V45:$V84),0)</f>
        <v>0</v>
      </c>
      <c r="X83" s="49">
        <f>IF(W83&lt;=MaxS,INT(V83),0)</f>
        <v>0</v>
      </c>
      <c r="AA83" s="50">
        <f>IF($P83="M",$N83,0)</f>
        <v>245</v>
      </c>
      <c r="AB83" s="51">
        <f>IF($P83="F",$N83,0)</f>
        <v>0</v>
      </c>
    </row>
    <row r="84" spans="1:28" x14ac:dyDescent="0.2">
      <c r="A84" s="52">
        <f>((ROW(A45)-5)/40)+1</f>
        <v>2</v>
      </c>
      <c r="B84" s="26">
        <f t="shared" ref="B84:B121" si="34">IF(OR(ISNA(MATCH(C84&amp;"",AthleteNumbers,0)),ISBLANK(C84)),0,MATCH(C84&amp;"",AthleteNumbers,0))</f>
        <v>80</v>
      </c>
      <c r="C84" s="53" t="s">
        <v>96</v>
      </c>
      <c r="D84" s="54" t="str">
        <f t="shared" si="23"/>
        <v>Jake Pursey</v>
      </c>
      <c r="E84" s="55" t="str">
        <f t="shared" si="24"/>
        <v>Phoenix</v>
      </c>
      <c r="F84" s="56">
        <f t="shared" si="25"/>
        <v>12.39</v>
      </c>
      <c r="G84" s="57">
        <f t="shared" si="26"/>
        <v>46</v>
      </c>
      <c r="H84" s="58">
        <f t="shared" si="27"/>
        <v>1.56</v>
      </c>
      <c r="I84" s="57">
        <f t="shared" si="28"/>
        <v>74</v>
      </c>
      <c r="J84" s="58">
        <f t="shared" si="29"/>
        <v>1.68</v>
      </c>
      <c r="K84" s="57">
        <f t="shared" si="30"/>
        <v>43</v>
      </c>
      <c r="L84" s="56">
        <f t="shared" si="31"/>
        <v>19.22</v>
      </c>
      <c r="M84" s="57">
        <f t="shared" si="32"/>
        <v>38</v>
      </c>
      <c r="N84" s="59">
        <f>+G84+I84+K84+M84</f>
        <v>201</v>
      </c>
      <c r="P84" s="34" t="str">
        <f t="shared" si="33"/>
        <v>M</v>
      </c>
      <c r="R84" s="60">
        <f>IF($P84="M",$N84+(ROW()/10000),0)</f>
        <v>201.00839999999999</v>
      </c>
      <c r="S84" s="21">
        <f>IF($R84&gt;=1,RANK($R84,$R45:$R84),0)</f>
        <v>20</v>
      </c>
      <c r="T84" s="22">
        <f t="shared" ref="T84:T121" si="35">IF(S84&lt;=MaxS,INT(R84),0)</f>
        <v>0</v>
      </c>
      <c r="U84" s="1">
        <f>SUM(T45:T84)</f>
        <v>979</v>
      </c>
      <c r="V84" s="60">
        <f>IF($P84="F",$N84+(ROW()/10000),0)</f>
        <v>0</v>
      </c>
      <c r="W84" s="21">
        <f>IF($V84&gt;=1,RANK($V84,$V45:$V84),0)</f>
        <v>0</v>
      </c>
      <c r="X84" s="22">
        <f t="shared" ref="X84:X121" si="36">IF(W84&lt;=MaxS,INT(V84),0)</f>
        <v>0</v>
      </c>
      <c r="Y84" s="1">
        <f>SUM(X45:X84)</f>
        <v>0</v>
      </c>
      <c r="AA84" s="50">
        <f>IF($P84="M",$N84,0)</f>
        <v>201</v>
      </c>
      <c r="AB84" s="51">
        <f>IF($P84="F",$N84,0)</f>
        <v>0</v>
      </c>
    </row>
    <row r="85" spans="1:28" ht="15" customHeight="1" x14ac:dyDescent="0.2">
      <c r="A85" s="25" t="str">
        <f>IF(LEN(E85),+E85,"")</f>
        <v/>
      </c>
      <c r="B85" s="26">
        <f t="shared" si="34"/>
        <v>0</v>
      </c>
      <c r="C85" s="27" t="s">
        <v>97</v>
      </c>
      <c r="D85" s="28" t="str">
        <f t="shared" si="23"/>
        <v/>
      </c>
      <c r="E85" s="29" t="str">
        <f t="shared" si="24"/>
        <v/>
      </c>
      <c r="F85" s="30">
        <f t="shared" si="25"/>
        <v>0</v>
      </c>
      <c r="G85" s="31">
        <f t="shared" si="26"/>
        <v>0</v>
      </c>
      <c r="H85" s="32">
        <f t="shared" si="27"/>
        <v>0</v>
      </c>
      <c r="I85" s="31">
        <f t="shared" si="28"/>
        <v>0</v>
      </c>
      <c r="J85" s="32">
        <f t="shared" si="29"/>
        <v>0</v>
      </c>
      <c r="K85" s="31">
        <f t="shared" si="30"/>
        <v>0</v>
      </c>
      <c r="L85" s="30">
        <f t="shared" si="31"/>
        <v>0</v>
      </c>
      <c r="M85" s="31">
        <f t="shared" si="32"/>
        <v>0</v>
      </c>
      <c r="N85" s="33">
        <f>+G85+I85+K85+M85</f>
        <v>0</v>
      </c>
      <c r="P85" s="34" t="str">
        <f t="shared" si="33"/>
        <v>M</v>
      </c>
      <c r="R85" s="35">
        <f>IF($P85="M",$N85+(ROW()/10000),0)</f>
        <v>8.5000000000000006E-3</v>
      </c>
      <c r="S85" s="36">
        <f>IF($R85&gt;=1,RANK($R85,$R85:$R124),0)</f>
        <v>0</v>
      </c>
      <c r="T85" s="37">
        <f t="shared" si="35"/>
        <v>0</v>
      </c>
      <c r="V85" s="35">
        <f>IF($P85="F",$N85+(ROW()/10000),0)</f>
        <v>0</v>
      </c>
      <c r="W85" s="36">
        <f>IF($V85&gt;=1,RANK($V85,$V85:$V124),0)</f>
        <v>0</v>
      </c>
      <c r="X85" s="37">
        <f t="shared" si="36"/>
        <v>0</v>
      </c>
      <c r="AA85" s="38">
        <f>IF($P85="M",$N85,0)</f>
        <v>0</v>
      </c>
      <c r="AB85" s="39">
        <f>IF($P85="F",$N85,0)</f>
        <v>0</v>
      </c>
    </row>
    <row r="86" spans="1:28" x14ac:dyDescent="0.2">
      <c r="A86" s="25"/>
      <c r="B86" s="26">
        <f t="shared" si="34"/>
        <v>82</v>
      </c>
      <c r="C86" s="40" t="s">
        <v>98</v>
      </c>
      <c r="D86" s="41" t="str">
        <f t="shared" si="23"/>
        <v>Leo Sena</v>
      </c>
      <c r="E86" s="42" t="str">
        <f t="shared" si="24"/>
        <v>East Grinstead and District AC</v>
      </c>
      <c r="F86" s="43">
        <f t="shared" si="25"/>
        <v>13.08</v>
      </c>
      <c r="G86" s="44">
        <f t="shared" si="26"/>
        <v>39</v>
      </c>
      <c r="H86" s="45">
        <f t="shared" si="27"/>
        <v>2.2799999999999998</v>
      </c>
      <c r="I86" s="44">
        <f t="shared" si="28"/>
        <v>42</v>
      </c>
      <c r="J86" s="45">
        <f t="shared" si="29"/>
        <v>1.72</v>
      </c>
      <c r="K86" s="44">
        <f t="shared" si="30"/>
        <v>45</v>
      </c>
      <c r="L86" s="43">
        <f t="shared" si="31"/>
        <v>18.489999999999998</v>
      </c>
      <c r="M86" s="44">
        <f t="shared" si="32"/>
        <v>36</v>
      </c>
      <c r="N86" s="46">
        <f>+G86+I86+K86+M86</f>
        <v>162</v>
      </c>
      <c r="P86" s="34" t="str">
        <f t="shared" si="33"/>
        <v>M</v>
      </c>
      <c r="R86" s="47">
        <f>IF($P86="M",$N86+(ROW()/10000),0)</f>
        <v>162.0086</v>
      </c>
      <c r="S86" s="48">
        <f>IF($R86&gt;=1,RANK($R86,$R85:$R124),0)</f>
        <v>5</v>
      </c>
      <c r="T86" s="49">
        <f t="shared" si="35"/>
        <v>0</v>
      </c>
      <c r="V86" s="47">
        <f>IF($P86="F",$N86+(ROW()/10000),0)</f>
        <v>0</v>
      </c>
      <c r="W86" s="48">
        <f>IF($V86&gt;=1,RANK($V86,$V85:$V124),0)</f>
        <v>0</v>
      </c>
      <c r="X86" s="49">
        <f t="shared" si="36"/>
        <v>0</v>
      </c>
      <c r="AA86" s="50">
        <f>IF($P86="M",$N86,0)</f>
        <v>162</v>
      </c>
      <c r="AB86" s="51">
        <f>IF($P86="F",$N86,0)</f>
        <v>0</v>
      </c>
    </row>
    <row r="87" spans="1:28" x14ac:dyDescent="0.2">
      <c r="A87" s="25"/>
      <c r="B87" s="26">
        <f t="shared" si="34"/>
        <v>83</v>
      </c>
      <c r="C87" s="40" t="s">
        <v>99</v>
      </c>
      <c r="D87" s="41" t="str">
        <f t="shared" si="23"/>
        <v xml:space="preserve">Noah Seymour </v>
      </c>
      <c r="E87" s="42" t="str">
        <f t="shared" si="24"/>
        <v>Haywards Heath Harriers</v>
      </c>
      <c r="F87" s="43">
        <f t="shared" si="25"/>
        <v>12.78</v>
      </c>
      <c r="G87" s="44">
        <f t="shared" si="26"/>
        <v>42</v>
      </c>
      <c r="H87" s="45">
        <f t="shared" si="27"/>
        <v>2.08</v>
      </c>
      <c r="I87" s="44">
        <f t="shared" si="28"/>
        <v>62</v>
      </c>
      <c r="J87" s="45">
        <f t="shared" si="29"/>
        <v>1.69</v>
      </c>
      <c r="K87" s="44">
        <f t="shared" si="30"/>
        <v>43</v>
      </c>
      <c r="L87" s="43">
        <f t="shared" si="31"/>
        <v>21.39</v>
      </c>
      <c r="M87" s="44">
        <f t="shared" si="32"/>
        <v>42</v>
      </c>
      <c r="N87" s="46">
        <f>+G87+I87+K87+M87</f>
        <v>189</v>
      </c>
      <c r="P87" s="34" t="str">
        <f t="shared" si="33"/>
        <v>M</v>
      </c>
      <c r="R87" s="47">
        <f>IF($P87="M",$N87+(ROW()/10000),0)</f>
        <v>189.0087</v>
      </c>
      <c r="S87" s="48">
        <f>IF($R87&gt;=1,RANK($R87,$R85:$R124),0)</f>
        <v>4</v>
      </c>
      <c r="T87" s="49">
        <f t="shared" si="35"/>
        <v>189</v>
      </c>
      <c r="V87" s="47">
        <f>IF($P87="F",$N87+(ROW()/10000),0)</f>
        <v>0</v>
      </c>
      <c r="W87" s="48">
        <f>IF($V87&gt;=1,RANK($V87,$V85:$V124),0)</f>
        <v>0</v>
      </c>
      <c r="X87" s="49">
        <f t="shared" si="36"/>
        <v>0</v>
      </c>
      <c r="AA87" s="50">
        <f>IF($P87="M",$N87,0)</f>
        <v>189</v>
      </c>
      <c r="AB87" s="51">
        <f>IF($P87="F",$N87,0)</f>
        <v>0</v>
      </c>
    </row>
    <row r="88" spans="1:28" x14ac:dyDescent="0.2">
      <c r="A88" s="25"/>
      <c r="B88" s="26">
        <f t="shared" si="34"/>
        <v>84</v>
      </c>
      <c r="C88" s="40" t="s">
        <v>100</v>
      </c>
      <c r="D88" s="41" t="str">
        <f t="shared" si="23"/>
        <v>Harry Siddle</v>
      </c>
      <c r="E88" s="42" t="str">
        <f t="shared" si="24"/>
        <v>Phoenix</v>
      </c>
      <c r="F88" s="43">
        <f t="shared" si="25"/>
        <v>11.81</v>
      </c>
      <c r="G88" s="44">
        <f t="shared" si="26"/>
        <v>52</v>
      </c>
      <c r="H88" s="45">
        <f t="shared" si="27"/>
        <v>2.02</v>
      </c>
      <c r="I88" s="44">
        <f t="shared" si="28"/>
        <v>68</v>
      </c>
      <c r="J88" s="45">
        <f t="shared" si="29"/>
        <v>1.81</v>
      </c>
      <c r="K88" s="44">
        <f t="shared" si="30"/>
        <v>49</v>
      </c>
      <c r="L88" s="43">
        <f t="shared" si="31"/>
        <v>23.99</v>
      </c>
      <c r="M88" s="44">
        <f t="shared" si="32"/>
        <v>47</v>
      </c>
      <c r="N88" s="46">
        <f>+G88+I88+K88+M88</f>
        <v>216</v>
      </c>
      <c r="P88" s="34" t="str">
        <f t="shared" si="33"/>
        <v>M</v>
      </c>
      <c r="R88" s="47">
        <f>IF($P88="M",$N88+(ROW()/10000),0)</f>
        <v>216.00880000000001</v>
      </c>
      <c r="S88" s="48">
        <f>IF($R88&gt;=1,RANK($R88,$R85:$R124),0)</f>
        <v>2</v>
      </c>
      <c r="T88" s="49">
        <f t="shared" si="35"/>
        <v>216</v>
      </c>
      <c r="V88" s="47">
        <f>IF($P88="F",$N88+(ROW()/10000),0)</f>
        <v>0</v>
      </c>
      <c r="W88" s="48">
        <f>IF($V88&gt;=1,RANK($V88,$V85:$V124),0)</f>
        <v>0</v>
      </c>
      <c r="X88" s="49">
        <f t="shared" si="36"/>
        <v>0</v>
      </c>
      <c r="AA88" s="50">
        <f>IF($P88="M",$N88,0)</f>
        <v>216</v>
      </c>
      <c r="AB88" s="51">
        <f>IF($P88="F",$N88,0)</f>
        <v>0</v>
      </c>
    </row>
    <row r="89" spans="1:28" x14ac:dyDescent="0.2">
      <c r="A89" s="25"/>
      <c r="B89" s="26">
        <f t="shared" si="34"/>
        <v>85</v>
      </c>
      <c r="C89" s="40" t="s">
        <v>101</v>
      </c>
      <c r="D89" s="41" t="str">
        <f t="shared" si="23"/>
        <v xml:space="preserve">Will Spiers </v>
      </c>
      <c r="E89" s="42" t="str">
        <f t="shared" si="24"/>
        <v>East Grinstead and District AC</v>
      </c>
      <c r="F89" s="43">
        <f t="shared" si="25"/>
        <v>11.82</v>
      </c>
      <c r="G89" s="44">
        <f t="shared" si="26"/>
        <v>52</v>
      </c>
      <c r="H89" s="45">
        <f t="shared" si="27"/>
        <v>2.0499999999999998</v>
      </c>
      <c r="I89" s="44">
        <f t="shared" si="28"/>
        <v>65</v>
      </c>
      <c r="J89" s="45">
        <f t="shared" si="29"/>
        <v>1.74</v>
      </c>
      <c r="K89" s="44">
        <f t="shared" si="30"/>
        <v>46</v>
      </c>
      <c r="L89" s="43">
        <f t="shared" si="31"/>
        <v>23.33</v>
      </c>
      <c r="M89" s="44">
        <f t="shared" si="32"/>
        <v>46</v>
      </c>
      <c r="N89" s="46">
        <f>+G89+I89+K89+M89</f>
        <v>209</v>
      </c>
      <c r="P89" s="34" t="str">
        <f t="shared" si="33"/>
        <v>M</v>
      </c>
      <c r="R89" s="47">
        <f>IF($P89="M",$N89+(ROW()/10000),0)</f>
        <v>209.00890000000001</v>
      </c>
      <c r="S89" s="48">
        <f>IF($R89&gt;=1,RANK($R89,$R85:$R124),0)</f>
        <v>3</v>
      </c>
      <c r="T89" s="49">
        <f t="shared" si="35"/>
        <v>209</v>
      </c>
      <c r="V89" s="47">
        <f>IF($P89="F",$N89+(ROW()/10000),0)</f>
        <v>0</v>
      </c>
      <c r="W89" s="48">
        <f>IF($V89&gt;=1,RANK($V89,$V85:$V124),0)</f>
        <v>0</v>
      </c>
      <c r="X89" s="49">
        <f t="shared" si="36"/>
        <v>0</v>
      </c>
      <c r="AA89" s="50">
        <f>IF($P89="M",$N89,0)</f>
        <v>209</v>
      </c>
      <c r="AB89" s="51">
        <f>IF($P89="F",$N89,0)</f>
        <v>0</v>
      </c>
    </row>
    <row r="90" spans="1:28" x14ac:dyDescent="0.2">
      <c r="A90" s="25"/>
      <c r="B90" s="26">
        <f t="shared" si="34"/>
        <v>86</v>
      </c>
      <c r="C90" s="40" t="s">
        <v>102</v>
      </c>
      <c r="D90" s="41" t="str">
        <f t="shared" si="23"/>
        <v>Leonardo St Louis</v>
      </c>
      <c r="E90" s="42" t="str">
        <f t="shared" si="24"/>
        <v>Lewes AC</v>
      </c>
      <c r="F90" s="43">
        <f t="shared" si="25"/>
        <v>0</v>
      </c>
      <c r="G90" s="44">
        <f t="shared" si="26"/>
        <v>0</v>
      </c>
      <c r="H90" s="45">
        <f t="shared" si="27"/>
        <v>2.19</v>
      </c>
      <c r="I90" s="44">
        <f t="shared" si="28"/>
        <v>51</v>
      </c>
      <c r="J90" s="45">
        <f t="shared" si="29"/>
        <v>1.72</v>
      </c>
      <c r="K90" s="44">
        <f t="shared" si="30"/>
        <v>45</v>
      </c>
      <c r="L90" s="43">
        <f t="shared" si="31"/>
        <v>19.29</v>
      </c>
      <c r="M90" s="44">
        <f t="shared" si="32"/>
        <v>38</v>
      </c>
      <c r="N90" s="46">
        <f>+G90+I90+K90+M90</f>
        <v>134</v>
      </c>
      <c r="P90" s="34" t="str">
        <f t="shared" si="33"/>
        <v>M</v>
      </c>
      <c r="R90" s="47">
        <f>IF($P90="M",$N90+(ROW()/10000),0)</f>
        <v>134.00899999999999</v>
      </c>
      <c r="S90" s="48">
        <f>IF($R90&gt;=1,RANK($R90,$R85:$R124),0)</f>
        <v>8</v>
      </c>
      <c r="T90" s="49">
        <f t="shared" si="35"/>
        <v>0</v>
      </c>
      <c r="V90" s="47">
        <f>IF($P90="F",$N90+(ROW()/10000),0)</f>
        <v>0</v>
      </c>
      <c r="W90" s="48">
        <f>IF($V90&gt;=1,RANK($V90,$V85:$V124),0)</f>
        <v>0</v>
      </c>
      <c r="X90" s="49">
        <f t="shared" si="36"/>
        <v>0</v>
      </c>
      <c r="AA90" s="50">
        <f>IF($P90="M",$N90,0)</f>
        <v>134</v>
      </c>
      <c r="AB90" s="51">
        <f>IF($P90="F",$N90,0)</f>
        <v>0</v>
      </c>
    </row>
    <row r="91" spans="1:28" x14ac:dyDescent="0.2">
      <c r="A91" s="25"/>
      <c r="B91" s="26">
        <f t="shared" si="34"/>
        <v>87</v>
      </c>
      <c r="C91" s="40" t="s">
        <v>103</v>
      </c>
      <c r="D91" s="41" t="str">
        <f t="shared" si="23"/>
        <v>Theodore Valatin</v>
      </c>
      <c r="E91" s="42" t="str">
        <f t="shared" si="24"/>
        <v>Worthing &amp; District Harriers</v>
      </c>
      <c r="F91" s="43">
        <f t="shared" si="25"/>
        <v>13.31</v>
      </c>
      <c r="G91" s="44">
        <f t="shared" si="26"/>
        <v>37</v>
      </c>
      <c r="H91" s="45">
        <f t="shared" si="27"/>
        <v>2.25</v>
      </c>
      <c r="I91" s="44">
        <f t="shared" si="28"/>
        <v>45</v>
      </c>
      <c r="J91" s="45">
        <f t="shared" si="29"/>
        <v>1.68</v>
      </c>
      <c r="K91" s="44">
        <f t="shared" si="30"/>
        <v>43</v>
      </c>
      <c r="L91" s="43">
        <f t="shared" si="31"/>
        <v>17.02</v>
      </c>
      <c r="M91" s="44">
        <f t="shared" si="32"/>
        <v>34</v>
      </c>
      <c r="N91" s="46">
        <f>+G91+I91+K91+M91</f>
        <v>159</v>
      </c>
      <c r="P91" s="34" t="str">
        <f t="shared" si="33"/>
        <v>M</v>
      </c>
      <c r="R91" s="47">
        <f>IF($P91="M",$N91+(ROW()/10000),0)</f>
        <v>159.00909999999999</v>
      </c>
      <c r="S91" s="48">
        <f>IF($R91&gt;=1,RANK($R91,$R85:$R124),0)</f>
        <v>7</v>
      </c>
      <c r="T91" s="49">
        <f t="shared" si="35"/>
        <v>0</v>
      </c>
      <c r="V91" s="47">
        <f>IF($P91="F",$N91+(ROW()/10000),0)</f>
        <v>0</v>
      </c>
      <c r="W91" s="48">
        <f>IF($V91&gt;=1,RANK($V91,$V85:$V124),0)</f>
        <v>0</v>
      </c>
      <c r="X91" s="49">
        <f t="shared" si="36"/>
        <v>0</v>
      </c>
      <c r="AA91" s="50">
        <f>IF($P91="M",$N91,0)</f>
        <v>159</v>
      </c>
      <c r="AB91" s="51">
        <f>IF($P91="F",$N91,0)</f>
        <v>0</v>
      </c>
    </row>
    <row r="92" spans="1:28" x14ac:dyDescent="0.2">
      <c r="A92" s="25"/>
      <c r="B92" s="26">
        <f t="shared" si="34"/>
        <v>88</v>
      </c>
      <c r="C92" s="40" t="s">
        <v>104</v>
      </c>
      <c r="D92" s="41" t="str">
        <f t="shared" si="23"/>
        <v>James Vermeer</v>
      </c>
      <c r="E92" s="42" t="str">
        <f t="shared" si="24"/>
        <v>East Grinstead and District AC</v>
      </c>
      <c r="F92" s="43">
        <f t="shared" si="25"/>
        <v>13.33</v>
      </c>
      <c r="G92" s="44">
        <f t="shared" si="26"/>
        <v>37</v>
      </c>
      <c r="H92" s="45">
        <f t="shared" si="27"/>
        <v>2.23</v>
      </c>
      <c r="I92" s="44">
        <f t="shared" si="28"/>
        <v>47</v>
      </c>
      <c r="J92" s="45">
        <f t="shared" si="29"/>
        <v>1.69</v>
      </c>
      <c r="K92" s="44">
        <f t="shared" si="30"/>
        <v>43</v>
      </c>
      <c r="L92" s="43">
        <f t="shared" si="31"/>
        <v>17.23</v>
      </c>
      <c r="M92" s="44">
        <f t="shared" si="32"/>
        <v>34</v>
      </c>
      <c r="N92" s="46">
        <f>+G92+I92+K92+M92</f>
        <v>161</v>
      </c>
      <c r="P92" s="34" t="str">
        <f t="shared" si="33"/>
        <v>M</v>
      </c>
      <c r="R92" s="47">
        <f>IF($P92="M",$N92+(ROW()/10000),0)</f>
        <v>161.00919999999999</v>
      </c>
      <c r="S92" s="48">
        <f>IF($R92&gt;=1,RANK($R92,$R85:$R124),0)</f>
        <v>6</v>
      </c>
      <c r="T92" s="49">
        <f t="shared" si="35"/>
        <v>0</v>
      </c>
      <c r="V92" s="47">
        <f>IF($P92="F",$N92+(ROW()/10000),0)</f>
        <v>0</v>
      </c>
      <c r="W92" s="48">
        <f>IF($V92&gt;=1,RANK($V92,$V85:$V124),0)</f>
        <v>0</v>
      </c>
      <c r="X92" s="49">
        <f t="shared" si="36"/>
        <v>0</v>
      </c>
      <c r="AA92" s="50">
        <f>IF($P92="M",$N92,0)</f>
        <v>161</v>
      </c>
      <c r="AB92" s="51">
        <f>IF($P92="F",$N92,0)</f>
        <v>0</v>
      </c>
    </row>
    <row r="93" spans="1:28" x14ac:dyDescent="0.2">
      <c r="A93" s="25"/>
      <c r="B93" s="26">
        <f t="shared" si="34"/>
        <v>89</v>
      </c>
      <c r="C93" s="40" t="s">
        <v>105</v>
      </c>
      <c r="D93" s="41" t="str">
        <f t="shared" si="23"/>
        <v>Lewis Wilby</v>
      </c>
      <c r="E93" s="42" t="str">
        <f t="shared" si="24"/>
        <v>Phoenix</v>
      </c>
      <c r="F93" s="43">
        <f t="shared" si="25"/>
        <v>11.24</v>
      </c>
      <c r="G93" s="44">
        <f t="shared" si="26"/>
        <v>58</v>
      </c>
      <c r="H93" s="45">
        <f t="shared" si="27"/>
        <v>2.0299999999999998</v>
      </c>
      <c r="I93" s="44">
        <f t="shared" si="28"/>
        <v>67</v>
      </c>
      <c r="J93" s="45">
        <f t="shared" si="29"/>
        <v>1.93</v>
      </c>
      <c r="K93" s="44">
        <f t="shared" si="30"/>
        <v>55</v>
      </c>
      <c r="L93" s="43">
        <f t="shared" si="31"/>
        <v>30.14</v>
      </c>
      <c r="M93" s="44">
        <f t="shared" si="32"/>
        <v>60</v>
      </c>
      <c r="N93" s="46">
        <f>+G93+I93+K93+M93</f>
        <v>240</v>
      </c>
      <c r="P93" s="34" t="str">
        <f t="shared" si="33"/>
        <v>M</v>
      </c>
      <c r="R93" s="47">
        <f>IF($P93="M",$N93+(ROW()/10000),0)</f>
        <v>240.0093</v>
      </c>
      <c r="S93" s="48">
        <f>IF($R93&gt;=1,RANK($R93,$R85:$R124),0)</f>
        <v>1</v>
      </c>
      <c r="T93" s="49">
        <f t="shared" si="35"/>
        <v>240</v>
      </c>
      <c r="V93" s="47">
        <f>IF($P93="F",$N93+(ROW()/10000),0)</f>
        <v>0</v>
      </c>
      <c r="W93" s="48">
        <f>IF($V93&gt;=1,RANK($V93,$V85:$V124),0)</f>
        <v>0</v>
      </c>
      <c r="X93" s="49">
        <f t="shared" si="36"/>
        <v>0</v>
      </c>
      <c r="AA93" s="50">
        <f>IF($P93="M",$N93,0)</f>
        <v>240</v>
      </c>
      <c r="AB93" s="51">
        <f>IF($P93="F",$N93,0)</f>
        <v>0</v>
      </c>
    </row>
    <row r="94" spans="1:28" x14ac:dyDescent="0.2">
      <c r="A94" s="25"/>
      <c r="B94" s="26">
        <f t="shared" si="34"/>
        <v>0</v>
      </c>
      <c r="C94" s="40"/>
      <c r="D94" s="41" t="str">
        <f t="shared" si="23"/>
        <v/>
      </c>
      <c r="E94" s="42" t="str">
        <f t="shared" si="24"/>
        <v/>
      </c>
      <c r="F94" s="43">
        <f t="shared" si="25"/>
        <v>0</v>
      </c>
      <c r="G94" s="44">
        <f t="shared" si="26"/>
        <v>0</v>
      </c>
      <c r="H94" s="45">
        <f t="shared" si="27"/>
        <v>0</v>
      </c>
      <c r="I94" s="44">
        <f t="shared" si="28"/>
        <v>0</v>
      </c>
      <c r="J94" s="45">
        <f t="shared" si="29"/>
        <v>0</v>
      </c>
      <c r="K94" s="44">
        <f t="shared" si="30"/>
        <v>0</v>
      </c>
      <c r="L94" s="43">
        <f t="shared" si="31"/>
        <v>0</v>
      </c>
      <c r="M94" s="44">
        <f t="shared" si="32"/>
        <v>0</v>
      </c>
      <c r="N94" s="46">
        <f>+G94+I94+K94+M94</f>
        <v>0</v>
      </c>
      <c r="P94" s="34" t="str">
        <f t="shared" si="33"/>
        <v/>
      </c>
      <c r="R94" s="47">
        <f>IF($P94="M",$N94+(ROW()/10000),0)</f>
        <v>0</v>
      </c>
      <c r="S94" s="48">
        <f>IF($R94&gt;=1,RANK($R94,$R85:$R124),0)</f>
        <v>0</v>
      </c>
      <c r="T94" s="49">
        <f t="shared" si="35"/>
        <v>0</v>
      </c>
      <c r="V94" s="47">
        <f>IF($P94="F",$N94+(ROW()/10000),0)</f>
        <v>0</v>
      </c>
      <c r="W94" s="48">
        <f>IF($V94&gt;=1,RANK($V94,$V85:$V124),0)</f>
        <v>0</v>
      </c>
      <c r="X94" s="49">
        <f t="shared" si="36"/>
        <v>0</v>
      </c>
      <c r="AA94" s="50">
        <f>IF($P94="M",$N94,0)</f>
        <v>0</v>
      </c>
      <c r="AB94" s="51">
        <f>IF($P94="F",$N94,0)</f>
        <v>0</v>
      </c>
    </row>
    <row r="95" spans="1:28" x14ac:dyDescent="0.2">
      <c r="A95" s="25"/>
      <c r="B95" s="26">
        <f t="shared" si="34"/>
        <v>0</v>
      </c>
      <c r="C95" s="40"/>
      <c r="D95" s="41" t="str">
        <f t="shared" si="23"/>
        <v/>
      </c>
      <c r="E95" s="42" t="str">
        <f t="shared" si="24"/>
        <v/>
      </c>
      <c r="F95" s="43">
        <f t="shared" si="25"/>
        <v>0</v>
      </c>
      <c r="G95" s="44">
        <f t="shared" si="26"/>
        <v>0</v>
      </c>
      <c r="H95" s="45">
        <f t="shared" si="27"/>
        <v>0</v>
      </c>
      <c r="I95" s="44">
        <f t="shared" si="28"/>
        <v>0</v>
      </c>
      <c r="J95" s="45">
        <f t="shared" si="29"/>
        <v>0</v>
      </c>
      <c r="K95" s="44">
        <f t="shared" si="30"/>
        <v>0</v>
      </c>
      <c r="L95" s="43">
        <f t="shared" si="31"/>
        <v>0</v>
      </c>
      <c r="M95" s="44">
        <f t="shared" si="32"/>
        <v>0</v>
      </c>
      <c r="N95" s="46">
        <f>+G95+I95+K95+M95</f>
        <v>0</v>
      </c>
      <c r="P95" s="34" t="str">
        <f t="shared" si="33"/>
        <v/>
      </c>
      <c r="R95" s="47">
        <f>IF($P95="M",$N95+(ROW()/10000),0)</f>
        <v>0</v>
      </c>
      <c r="S95" s="48">
        <f>IF($R95&gt;=1,RANK($R95,$R85:$R124),0)</f>
        <v>0</v>
      </c>
      <c r="T95" s="49">
        <f t="shared" si="35"/>
        <v>0</v>
      </c>
      <c r="V95" s="47">
        <f>IF($P95="F",$N95+(ROW()/10000),0)</f>
        <v>0</v>
      </c>
      <c r="W95" s="48">
        <f>IF($V95&gt;=1,RANK($V95,$V85:$V124),0)</f>
        <v>0</v>
      </c>
      <c r="X95" s="49">
        <f t="shared" si="36"/>
        <v>0</v>
      </c>
      <c r="AA95" s="50">
        <f>IF($P95="M",$N95,0)</f>
        <v>0</v>
      </c>
      <c r="AB95" s="51">
        <f>IF($P95="F",$N95,0)</f>
        <v>0</v>
      </c>
    </row>
    <row r="96" spans="1:28" x14ac:dyDescent="0.2">
      <c r="A96" s="25"/>
      <c r="B96" s="26">
        <f t="shared" si="34"/>
        <v>0</v>
      </c>
      <c r="C96" s="40"/>
      <c r="D96" s="41" t="str">
        <f t="shared" si="23"/>
        <v/>
      </c>
      <c r="E96" s="42" t="str">
        <f t="shared" si="24"/>
        <v/>
      </c>
      <c r="F96" s="43">
        <f t="shared" si="25"/>
        <v>0</v>
      </c>
      <c r="G96" s="44">
        <f t="shared" si="26"/>
        <v>0</v>
      </c>
      <c r="H96" s="45">
        <f t="shared" si="27"/>
        <v>0</v>
      </c>
      <c r="I96" s="44">
        <f t="shared" si="28"/>
        <v>0</v>
      </c>
      <c r="J96" s="45">
        <f t="shared" si="29"/>
        <v>0</v>
      </c>
      <c r="K96" s="44">
        <f t="shared" si="30"/>
        <v>0</v>
      </c>
      <c r="L96" s="43">
        <f t="shared" si="31"/>
        <v>0</v>
      </c>
      <c r="M96" s="44">
        <f t="shared" si="32"/>
        <v>0</v>
      </c>
      <c r="N96" s="46">
        <f>+G96+I96+K96+M96</f>
        <v>0</v>
      </c>
      <c r="P96" s="34" t="str">
        <f t="shared" si="33"/>
        <v/>
      </c>
      <c r="R96" s="47">
        <f>IF($P96="M",$N96+(ROW()/10000),0)</f>
        <v>0</v>
      </c>
      <c r="S96" s="48">
        <f>IF($R96&gt;=1,RANK($R96,$R85:$R124),0)</f>
        <v>0</v>
      </c>
      <c r="T96" s="49">
        <f t="shared" si="35"/>
        <v>0</v>
      </c>
      <c r="V96" s="47">
        <f>IF($P96="F",$N96+(ROW()/10000),0)</f>
        <v>0</v>
      </c>
      <c r="W96" s="48">
        <f>IF($V96&gt;=1,RANK($V96,$V85:$V124),0)</f>
        <v>0</v>
      </c>
      <c r="X96" s="49">
        <f t="shared" si="36"/>
        <v>0</v>
      </c>
      <c r="AA96" s="50">
        <f>IF($P96="M",$N96,0)</f>
        <v>0</v>
      </c>
      <c r="AB96" s="51">
        <f>IF($P96="F",$N96,0)</f>
        <v>0</v>
      </c>
    </row>
    <row r="97" spans="1:28" x14ac:dyDescent="0.2">
      <c r="A97" s="25"/>
      <c r="B97" s="26">
        <f t="shared" si="34"/>
        <v>0</v>
      </c>
      <c r="C97" s="40"/>
      <c r="D97" s="41" t="str">
        <f t="shared" si="23"/>
        <v/>
      </c>
      <c r="E97" s="42" t="str">
        <f t="shared" si="24"/>
        <v/>
      </c>
      <c r="F97" s="43">
        <f t="shared" si="25"/>
        <v>0</v>
      </c>
      <c r="G97" s="44">
        <f t="shared" si="26"/>
        <v>0</v>
      </c>
      <c r="H97" s="45">
        <f t="shared" si="27"/>
        <v>0</v>
      </c>
      <c r="I97" s="44">
        <f t="shared" si="28"/>
        <v>0</v>
      </c>
      <c r="J97" s="45">
        <f t="shared" si="29"/>
        <v>0</v>
      </c>
      <c r="K97" s="44">
        <f t="shared" si="30"/>
        <v>0</v>
      </c>
      <c r="L97" s="43">
        <f t="shared" si="31"/>
        <v>0</v>
      </c>
      <c r="M97" s="44">
        <f t="shared" si="32"/>
        <v>0</v>
      </c>
      <c r="N97" s="46">
        <f>+G97+I97+K97+M97</f>
        <v>0</v>
      </c>
      <c r="P97" s="34" t="str">
        <f t="shared" si="33"/>
        <v/>
      </c>
      <c r="R97" s="47">
        <f>IF($P97="M",$N97+(ROW()/10000),0)</f>
        <v>0</v>
      </c>
      <c r="S97" s="48">
        <f>IF($R97&gt;=1,RANK($R97,$R85:$R124),0)</f>
        <v>0</v>
      </c>
      <c r="T97" s="49">
        <f t="shared" si="35"/>
        <v>0</v>
      </c>
      <c r="V97" s="47">
        <f>IF($P97="F",$N97+(ROW()/10000),0)</f>
        <v>0</v>
      </c>
      <c r="W97" s="48">
        <f>IF($V97&gt;=1,RANK($V97,$V85:$V124),0)</f>
        <v>0</v>
      </c>
      <c r="X97" s="49">
        <f t="shared" si="36"/>
        <v>0</v>
      </c>
      <c r="AA97" s="50">
        <f>IF($P97="M",$N97,0)</f>
        <v>0</v>
      </c>
      <c r="AB97" s="51">
        <f>IF($P97="F",$N97,0)</f>
        <v>0</v>
      </c>
    </row>
    <row r="98" spans="1:28" x14ac:dyDescent="0.2">
      <c r="A98" s="25"/>
      <c r="B98" s="26">
        <f t="shared" si="34"/>
        <v>0</v>
      </c>
      <c r="C98" s="40"/>
      <c r="D98" s="41" t="str">
        <f t="shared" si="23"/>
        <v/>
      </c>
      <c r="E98" s="42" t="str">
        <f t="shared" si="24"/>
        <v/>
      </c>
      <c r="F98" s="43">
        <f t="shared" si="25"/>
        <v>0</v>
      </c>
      <c r="G98" s="44">
        <f t="shared" si="26"/>
        <v>0</v>
      </c>
      <c r="H98" s="45">
        <f t="shared" si="27"/>
        <v>0</v>
      </c>
      <c r="I98" s="44">
        <f t="shared" si="28"/>
        <v>0</v>
      </c>
      <c r="J98" s="45">
        <f t="shared" si="29"/>
        <v>0</v>
      </c>
      <c r="K98" s="44">
        <f t="shared" si="30"/>
        <v>0</v>
      </c>
      <c r="L98" s="43">
        <f t="shared" si="31"/>
        <v>0</v>
      </c>
      <c r="M98" s="44">
        <f t="shared" si="32"/>
        <v>0</v>
      </c>
      <c r="N98" s="46">
        <f>+G98+I98+K98+M98</f>
        <v>0</v>
      </c>
      <c r="P98" s="34" t="str">
        <f t="shared" si="33"/>
        <v/>
      </c>
      <c r="R98" s="47">
        <f>IF($P98="M",$N98+(ROW()/10000),0)</f>
        <v>0</v>
      </c>
      <c r="S98" s="48">
        <f>IF($R98&gt;=1,RANK($R98,$R85:$R124),0)</f>
        <v>0</v>
      </c>
      <c r="T98" s="49">
        <f t="shared" si="35"/>
        <v>0</v>
      </c>
      <c r="V98" s="47">
        <f>IF($P98="F",$N98+(ROW()/10000),0)</f>
        <v>0</v>
      </c>
      <c r="W98" s="48">
        <f>IF($V98&gt;=1,RANK($V98,$V85:$V124),0)</f>
        <v>0</v>
      </c>
      <c r="X98" s="49">
        <f t="shared" si="36"/>
        <v>0</v>
      </c>
      <c r="AA98" s="50">
        <f>IF($P98="M",$N98,0)</f>
        <v>0</v>
      </c>
      <c r="AB98" s="51">
        <f>IF($P98="F",$N98,0)</f>
        <v>0</v>
      </c>
    </row>
    <row r="99" spans="1:28" x14ac:dyDescent="0.2">
      <c r="A99" s="25"/>
      <c r="B99" s="26">
        <f t="shared" si="34"/>
        <v>0</v>
      </c>
      <c r="C99" s="40"/>
      <c r="D99" s="41" t="str">
        <f t="shared" si="23"/>
        <v/>
      </c>
      <c r="E99" s="42" t="str">
        <f t="shared" si="24"/>
        <v/>
      </c>
      <c r="F99" s="43">
        <f t="shared" si="25"/>
        <v>0</v>
      </c>
      <c r="G99" s="44">
        <f t="shared" si="26"/>
        <v>0</v>
      </c>
      <c r="H99" s="45">
        <f t="shared" si="27"/>
        <v>0</v>
      </c>
      <c r="I99" s="44">
        <f t="shared" si="28"/>
        <v>0</v>
      </c>
      <c r="J99" s="45">
        <f t="shared" si="29"/>
        <v>0</v>
      </c>
      <c r="K99" s="44">
        <f t="shared" si="30"/>
        <v>0</v>
      </c>
      <c r="L99" s="43">
        <f t="shared" si="31"/>
        <v>0</v>
      </c>
      <c r="M99" s="44">
        <f t="shared" si="32"/>
        <v>0</v>
      </c>
      <c r="N99" s="46">
        <f>+G99+I99+K99+M99</f>
        <v>0</v>
      </c>
      <c r="P99" s="34" t="str">
        <f t="shared" si="33"/>
        <v/>
      </c>
      <c r="R99" s="47">
        <f>IF($P99="M",$N99+(ROW()/10000),0)</f>
        <v>0</v>
      </c>
      <c r="S99" s="48">
        <f>IF($R99&gt;=1,RANK($R99,$R85:$R124),0)</f>
        <v>0</v>
      </c>
      <c r="T99" s="49">
        <f t="shared" si="35"/>
        <v>0</v>
      </c>
      <c r="V99" s="47">
        <f>IF($P99="F",$N99+(ROW()/10000),0)</f>
        <v>0</v>
      </c>
      <c r="W99" s="48">
        <f>IF($V99&gt;=1,RANK($V99,$V85:$V124),0)</f>
        <v>0</v>
      </c>
      <c r="X99" s="49">
        <f t="shared" si="36"/>
        <v>0</v>
      </c>
      <c r="AA99" s="50">
        <f>IF($P99="M",$N99,0)</f>
        <v>0</v>
      </c>
      <c r="AB99" s="51">
        <f>IF($P99="F",$N99,0)</f>
        <v>0</v>
      </c>
    </row>
    <row r="100" spans="1:28" x14ac:dyDescent="0.2">
      <c r="A100" s="25"/>
      <c r="B100" s="26">
        <f t="shared" si="34"/>
        <v>0</v>
      </c>
      <c r="C100" s="40"/>
      <c r="D100" s="41" t="str">
        <f t="shared" si="23"/>
        <v/>
      </c>
      <c r="E100" s="42" t="str">
        <f t="shared" si="24"/>
        <v/>
      </c>
      <c r="F100" s="43">
        <f t="shared" si="25"/>
        <v>0</v>
      </c>
      <c r="G100" s="44">
        <f t="shared" si="26"/>
        <v>0</v>
      </c>
      <c r="H100" s="45">
        <f t="shared" si="27"/>
        <v>0</v>
      </c>
      <c r="I100" s="44">
        <f t="shared" si="28"/>
        <v>0</v>
      </c>
      <c r="J100" s="45">
        <f t="shared" si="29"/>
        <v>0</v>
      </c>
      <c r="K100" s="44">
        <f t="shared" si="30"/>
        <v>0</v>
      </c>
      <c r="L100" s="43">
        <f t="shared" si="31"/>
        <v>0</v>
      </c>
      <c r="M100" s="44">
        <f t="shared" si="32"/>
        <v>0</v>
      </c>
      <c r="N100" s="46">
        <f>+G100+I100+K100+M100</f>
        <v>0</v>
      </c>
      <c r="P100" s="34" t="str">
        <f t="shared" si="33"/>
        <v/>
      </c>
      <c r="R100" s="47">
        <f>IF($P100="M",$N100+(ROW()/10000),0)</f>
        <v>0</v>
      </c>
      <c r="S100" s="48">
        <f>IF($R100&gt;=1,RANK($R100,$R85:$R124),0)</f>
        <v>0</v>
      </c>
      <c r="T100" s="49">
        <f t="shared" si="35"/>
        <v>0</v>
      </c>
      <c r="V100" s="47">
        <f>IF($P100="F",$N100+(ROW()/10000),0)</f>
        <v>0</v>
      </c>
      <c r="W100" s="48">
        <f>IF($V100&gt;=1,RANK($V100,$V85:$V124),0)</f>
        <v>0</v>
      </c>
      <c r="X100" s="49">
        <f t="shared" si="36"/>
        <v>0</v>
      </c>
      <c r="AA100" s="50">
        <f>IF($P100="M",$N100,0)</f>
        <v>0</v>
      </c>
      <c r="AB100" s="51">
        <f>IF($P100="F",$N100,0)</f>
        <v>0</v>
      </c>
    </row>
    <row r="101" spans="1:28" x14ac:dyDescent="0.2">
      <c r="A101" s="25"/>
      <c r="B101" s="26">
        <f t="shared" si="34"/>
        <v>0</v>
      </c>
      <c r="C101" s="40"/>
      <c r="D101" s="41" t="str">
        <f t="shared" si="23"/>
        <v/>
      </c>
      <c r="E101" s="42" t="str">
        <f t="shared" si="24"/>
        <v/>
      </c>
      <c r="F101" s="43">
        <f t="shared" si="25"/>
        <v>0</v>
      </c>
      <c r="G101" s="44">
        <f t="shared" si="26"/>
        <v>0</v>
      </c>
      <c r="H101" s="45">
        <f t="shared" si="27"/>
        <v>0</v>
      </c>
      <c r="I101" s="44">
        <f t="shared" si="28"/>
        <v>0</v>
      </c>
      <c r="J101" s="45">
        <f t="shared" si="29"/>
        <v>0</v>
      </c>
      <c r="K101" s="44">
        <f t="shared" si="30"/>
        <v>0</v>
      </c>
      <c r="L101" s="43">
        <f t="shared" si="31"/>
        <v>0</v>
      </c>
      <c r="M101" s="44">
        <f t="shared" si="32"/>
        <v>0</v>
      </c>
      <c r="N101" s="46">
        <f>+G101+I101+K101+M101</f>
        <v>0</v>
      </c>
      <c r="P101" s="34" t="str">
        <f t="shared" si="33"/>
        <v/>
      </c>
      <c r="R101" s="47">
        <f>IF($P101="M",$N101+(ROW()/10000),0)</f>
        <v>0</v>
      </c>
      <c r="S101" s="48">
        <f>IF($R101&gt;=1,RANK($R101,$R85:$R124),0)</f>
        <v>0</v>
      </c>
      <c r="T101" s="49">
        <f t="shared" si="35"/>
        <v>0</v>
      </c>
      <c r="V101" s="47">
        <f>IF($P101="F",$N101+(ROW()/10000),0)</f>
        <v>0</v>
      </c>
      <c r="W101" s="48">
        <f>IF($V101&gt;=1,RANK($V101,$V85:$V124),0)</f>
        <v>0</v>
      </c>
      <c r="X101" s="49">
        <f t="shared" si="36"/>
        <v>0</v>
      </c>
      <c r="AA101" s="50">
        <f>IF($P101="M",$N101,0)</f>
        <v>0</v>
      </c>
      <c r="AB101" s="51">
        <f>IF($P101="F",$N101,0)</f>
        <v>0</v>
      </c>
    </row>
    <row r="102" spans="1:28" x14ac:dyDescent="0.2">
      <c r="A102" s="25"/>
      <c r="B102" s="26">
        <f t="shared" si="34"/>
        <v>0</v>
      </c>
      <c r="C102" s="40"/>
      <c r="D102" s="41" t="str">
        <f t="shared" si="23"/>
        <v/>
      </c>
      <c r="E102" s="42" t="str">
        <f t="shared" si="24"/>
        <v/>
      </c>
      <c r="F102" s="43">
        <f t="shared" si="25"/>
        <v>0</v>
      </c>
      <c r="G102" s="44">
        <f t="shared" si="26"/>
        <v>0</v>
      </c>
      <c r="H102" s="45">
        <f t="shared" si="27"/>
        <v>0</v>
      </c>
      <c r="I102" s="44">
        <f t="shared" si="28"/>
        <v>0</v>
      </c>
      <c r="J102" s="45">
        <f t="shared" si="29"/>
        <v>0</v>
      </c>
      <c r="K102" s="44">
        <f t="shared" si="30"/>
        <v>0</v>
      </c>
      <c r="L102" s="43">
        <f t="shared" si="31"/>
        <v>0</v>
      </c>
      <c r="M102" s="44">
        <f t="shared" si="32"/>
        <v>0</v>
      </c>
      <c r="N102" s="46">
        <f>+G102+I102+K102+M102</f>
        <v>0</v>
      </c>
      <c r="P102" s="34" t="str">
        <f t="shared" si="33"/>
        <v/>
      </c>
      <c r="R102" s="47">
        <f>IF($P102="M",$N102+(ROW()/10000),0)</f>
        <v>0</v>
      </c>
      <c r="S102" s="48">
        <f>IF($R102&gt;=1,RANK($R102,$R85:$R124),0)</f>
        <v>0</v>
      </c>
      <c r="T102" s="49">
        <f t="shared" si="35"/>
        <v>0</v>
      </c>
      <c r="V102" s="47">
        <f>IF($P102="F",$N102+(ROW()/10000),0)</f>
        <v>0</v>
      </c>
      <c r="W102" s="48">
        <f>IF($V102&gt;=1,RANK($V102,$V85:$V124),0)</f>
        <v>0</v>
      </c>
      <c r="X102" s="49">
        <f t="shared" si="36"/>
        <v>0</v>
      </c>
      <c r="AA102" s="50">
        <f>IF($P102="M",$N102,0)</f>
        <v>0</v>
      </c>
      <c r="AB102" s="51">
        <f>IF($P102="F",$N102,0)</f>
        <v>0</v>
      </c>
    </row>
    <row r="103" spans="1:28" x14ac:dyDescent="0.2">
      <c r="A103" s="25"/>
      <c r="B103" s="26">
        <f t="shared" si="34"/>
        <v>0</v>
      </c>
      <c r="C103" s="40"/>
      <c r="D103" s="41" t="str">
        <f t="shared" si="23"/>
        <v/>
      </c>
      <c r="E103" s="42" t="str">
        <f t="shared" si="24"/>
        <v/>
      </c>
      <c r="F103" s="43">
        <f t="shared" si="25"/>
        <v>0</v>
      </c>
      <c r="G103" s="44">
        <f t="shared" si="26"/>
        <v>0</v>
      </c>
      <c r="H103" s="45">
        <f t="shared" si="27"/>
        <v>0</v>
      </c>
      <c r="I103" s="44">
        <f t="shared" si="28"/>
        <v>0</v>
      </c>
      <c r="J103" s="45">
        <f t="shared" si="29"/>
        <v>0</v>
      </c>
      <c r="K103" s="44">
        <f t="shared" si="30"/>
        <v>0</v>
      </c>
      <c r="L103" s="43">
        <f t="shared" si="31"/>
        <v>0</v>
      </c>
      <c r="M103" s="44">
        <f t="shared" si="32"/>
        <v>0</v>
      </c>
      <c r="N103" s="46">
        <f>+G103+I103+K103+M103</f>
        <v>0</v>
      </c>
      <c r="P103" s="34" t="str">
        <f t="shared" si="33"/>
        <v/>
      </c>
      <c r="R103" s="47">
        <f>IF($P103="M",$N103+(ROW()/10000),0)</f>
        <v>0</v>
      </c>
      <c r="S103" s="48">
        <f>IF($R103&gt;=1,RANK($R103,$R85:$R124),0)</f>
        <v>0</v>
      </c>
      <c r="T103" s="49">
        <f t="shared" si="35"/>
        <v>0</v>
      </c>
      <c r="V103" s="47">
        <f>IF($P103="F",$N103+(ROW()/10000),0)</f>
        <v>0</v>
      </c>
      <c r="W103" s="48">
        <f>IF($V103&gt;=1,RANK($V103,$V85:$V124),0)</f>
        <v>0</v>
      </c>
      <c r="X103" s="49">
        <f t="shared" si="36"/>
        <v>0</v>
      </c>
      <c r="AA103" s="50">
        <f>IF($P103="M",$N103,0)</f>
        <v>0</v>
      </c>
      <c r="AB103" s="51">
        <f>IF($P103="F",$N103,0)</f>
        <v>0</v>
      </c>
    </row>
    <row r="104" spans="1:28" x14ac:dyDescent="0.2">
      <c r="A104" s="25"/>
      <c r="B104" s="26">
        <f t="shared" si="34"/>
        <v>0</v>
      </c>
      <c r="C104" s="40"/>
      <c r="D104" s="41" t="str">
        <f t="shared" si="23"/>
        <v/>
      </c>
      <c r="E104" s="42" t="str">
        <f t="shared" si="24"/>
        <v/>
      </c>
      <c r="F104" s="43">
        <f t="shared" si="25"/>
        <v>0</v>
      </c>
      <c r="G104" s="44">
        <f t="shared" si="26"/>
        <v>0</v>
      </c>
      <c r="H104" s="45">
        <f t="shared" si="27"/>
        <v>0</v>
      </c>
      <c r="I104" s="44">
        <f t="shared" si="28"/>
        <v>0</v>
      </c>
      <c r="J104" s="45">
        <f t="shared" si="29"/>
        <v>0</v>
      </c>
      <c r="K104" s="44">
        <f t="shared" si="30"/>
        <v>0</v>
      </c>
      <c r="L104" s="43">
        <f t="shared" si="31"/>
        <v>0</v>
      </c>
      <c r="M104" s="44">
        <f t="shared" si="32"/>
        <v>0</v>
      </c>
      <c r="N104" s="46">
        <f>+G104+I104+K104+M104</f>
        <v>0</v>
      </c>
      <c r="P104" s="34" t="str">
        <f t="shared" si="33"/>
        <v/>
      </c>
      <c r="R104" s="47">
        <f>IF($P104="M",$N104+(ROW()/10000),0)</f>
        <v>0</v>
      </c>
      <c r="S104" s="48">
        <f>IF($R104&gt;=1,RANK($R104,$R85:$R124),0)</f>
        <v>0</v>
      </c>
      <c r="T104" s="49">
        <f t="shared" si="35"/>
        <v>0</v>
      </c>
      <c r="V104" s="47">
        <f>IF($P104="F",$N104+(ROW()/10000),0)</f>
        <v>0</v>
      </c>
      <c r="W104" s="48">
        <f>IF($V104&gt;=1,RANK($V104,$V85:$V124),0)</f>
        <v>0</v>
      </c>
      <c r="X104" s="49">
        <f t="shared" si="36"/>
        <v>0</v>
      </c>
      <c r="AA104" s="50">
        <f>IF($P104="M",$N104,0)</f>
        <v>0</v>
      </c>
      <c r="AB104" s="51">
        <f>IF($P104="F",$N104,0)</f>
        <v>0</v>
      </c>
    </row>
    <row r="105" spans="1:28" x14ac:dyDescent="0.2">
      <c r="A105" s="25"/>
      <c r="B105" s="26">
        <f t="shared" si="34"/>
        <v>0</v>
      </c>
      <c r="C105" s="40"/>
      <c r="D105" s="41" t="str">
        <f t="shared" si="23"/>
        <v/>
      </c>
      <c r="E105" s="42" t="str">
        <f t="shared" si="24"/>
        <v/>
      </c>
      <c r="F105" s="43">
        <f t="shared" si="25"/>
        <v>0</v>
      </c>
      <c r="G105" s="44">
        <f t="shared" si="26"/>
        <v>0</v>
      </c>
      <c r="H105" s="45">
        <f t="shared" si="27"/>
        <v>0</v>
      </c>
      <c r="I105" s="44">
        <f t="shared" si="28"/>
        <v>0</v>
      </c>
      <c r="J105" s="45">
        <f t="shared" si="29"/>
        <v>0</v>
      </c>
      <c r="K105" s="44">
        <f t="shared" si="30"/>
        <v>0</v>
      </c>
      <c r="L105" s="43">
        <f t="shared" si="31"/>
        <v>0</v>
      </c>
      <c r="M105" s="44">
        <f t="shared" si="32"/>
        <v>0</v>
      </c>
      <c r="N105" s="46">
        <f>+G105+I105+K105+M105</f>
        <v>0</v>
      </c>
      <c r="P105" s="34" t="str">
        <f t="shared" si="33"/>
        <v/>
      </c>
      <c r="R105" s="47">
        <f>IF($P105="M",$N105+(ROW()/10000),0)</f>
        <v>0</v>
      </c>
      <c r="S105" s="48">
        <f>IF($R105&gt;=1,RANK($R105,$R85:$R124),0)</f>
        <v>0</v>
      </c>
      <c r="T105" s="49">
        <f t="shared" si="35"/>
        <v>0</v>
      </c>
      <c r="V105" s="47">
        <f>IF($P105="F",$N105+(ROW()/10000),0)</f>
        <v>0</v>
      </c>
      <c r="W105" s="48">
        <f>IF($V105&gt;=1,RANK($V105,$V85:$V124),0)</f>
        <v>0</v>
      </c>
      <c r="X105" s="49">
        <f t="shared" si="36"/>
        <v>0</v>
      </c>
      <c r="AA105" s="50">
        <f>IF($P105="M",$N105,0)</f>
        <v>0</v>
      </c>
      <c r="AB105" s="51">
        <f>IF($P105="F",$N105,0)</f>
        <v>0</v>
      </c>
    </row>
    <row r="106" spans="1:28" x14ac:dyDescent="0.2">
      <c r="A106" s="25"/>
      <c r="B106" s="26">
        <f t="shared" si="34"/>
        <v>0</v>
      </c>
      <c r="C106" s="40"/>
      <c r="D106" s="41" t="str">
        <f t="shared" si="23"/>
        <v/>
      </c>
      <c r="E106" s="42" t="str">
        <f t="shared" si="24"/>
        <v/>
      </c>
      <c r="F106" s="43">
        <f t="shared" si="25"/>
        <v>0</v>
      </c>
      <c r="G106" s="44">
        <f t="shared" si="26"/>
        <v>0</v>
      </c>
      <c r="H106" s="45">
        <f t="shared" si="27"/>
        <v>0</v>
      </c>
      <c r="I106" s="44">
        <f t="shared" si="28"/>
        <v>0</v>
      </c>
      <c r="J106" s="45">
        <f t="shared" si="29"/>
        <v>0</v>
      </c>
      <c r="K106" s="44">
        <f t="shared" si="30"/>
        <v>0</v>
      </c>
      <c r="L106" s="43">
        <f t="shared" si="31"/>
        <v>0</v>
      </c>
      <c r="M106" s="44">
        <f t="shared" si="32"/>
        <v>0</v>
      </c>
      <c r="N106" s="46">
        <f>+G106+I106+K106+M106</f>
        <v>0</v>
      </c>
      <c r="P106" s="34" t="str">
        <f t="shared" si="33"/>
        <v/>
      </c>
      <c r="R106" s="47">
        <f>IF($P106="M",$N106+(ROW()/10000),0)</f>
        <v>0</v>
      </c>
      <c r="S106" s="48">
        <f>IF($R106&gt;=1,RANK($R106,$R85:$R124),0)</f>
        <v>0</v>
      </c>
      <c r="T106" s="49">
        <f t="shared" si="35"/>
        <v>0</v>
      </c>
      <c r="V106" s="47">
        <f>IF($P106="F",$N106+(ROW()/10000),0)</f>
        <v>0</v>
      </c>
      <c r="W106" s="48">
        <f>IF($V106&gt;=1,RANK($V106,$V85:$V124),0)</f>
        <v>0</v>
      </c>
      <c r="X106" s="49">
        <f t="shared" si="36"/>
        <v>0</v>
      </c>
      <c r="AA106" s="50">
        <f>IF($P106="M",$N106,0)</f>
        <v>0</v>
      </c>
      <c r="AB106" s="51">
        <f>IF($P106="F",$N106,0)</f>
        <v>0</v>
      </c>
    </row>
    <row r="107" spans="1:28" x14ac:dyDescent="0.2">
      <c r="A107" s="25"/>
      <c r="B107" s="26">
        <f t="shared" si="34"/>
        <v>0</v>
      </c>
      <c r="C107" s="40"/>
      <c r="D107" s="41" t="str">
        <f t="shared" si="23"/>
        <v/>
      </c>
      <c r="E107" s="42" t="str">
        <f t="shared" si="24"/>
        <v/>
      </c>
      <c r="F107" s="43">
        <f t="shared" si="25"/>
        <v>0</v>
      </c>
      <c r="G107" s="44">
        <f t="shared" si="26"/>
        <v>0</v>
      </c>
      <c r="H107" s="45">
        <f t="shared" si="27"/>
        <v>0</v>
      </c>
      <c r="I107" s="44">
        <f t="shared" si="28"/>
        <v>0</v>
      </c>
      <c r="J107" s="45">
        <f t="shared" si="29"/>
        <v>0</v>
      </c>
      <c r="K107" s="44">
        <f t="shared" si="30"/>
        <v>0</v>
      </c>
      <c r="L107" s="43">
        <f t="shared" si="31"/>
        <v>0</v>
      </c>
      <c r="M107" s="44">
        <f t="shared" si="32"/>
        <v>0</v>
      </c>
      <c r="N107" s="46">
        <f>+G107+I107+K107+M107</f>
        <v>0</v>
      </c>
      <c r="P107" s="34" t="str">
        <f t="shared" si="33"/>
        <v/>
      </c>
      <c r="R107" s="47">
        <f>IF($P107="M",$N107+(ROW()/10000),0)</f>
        <v>0</v>
      </c>
      <c r="S107" s="48">
        <f>IF($R107&gt;=1,RANK($R107,$R85:$R124),0)</f>
        <v>0</v>
      </c>
      <c r="T107" s="49">
        <f t="shared" si="35"/>
        <v>0</v>
      </c>
      <c r="V107" s="47">
        <f>IF($P107="F",$N107+(ROW()/10000),0)</f>
        <v>0</v>
      </c>
      <c r="W107" s="48">
        <f>IF($V107&gt;=1,RANK($V107,$V85:$V124),0)</f>
        <v>0</v>
      </c>
      <c r="X107" s="49">
        <f t="shared" si="36"/>
        <v>0</v>
      </c>
      <c r="AA107" s="50">
        <f>IF($P107="M",$N107,0)</f>
        <v>0</v>
      </c>
      <c r="AB107" s="51">
        <f>IF($P107="F",$N107,0)</f>
        <v>0</v>
      </c>
    </row>
    <row r="108" spans="1:28" x14ac:dyDescent="0.2">
      <c r="A108" s="25"/>
      <c r="B108" s="26">
        <f t="shared" si="34"/>
        <v>0</v>
      </c>
      <c r="C108" s="40"/>
      <c r="D108" s="41" t="str">
        <f t="shared" si="23"/>
        <v/>
      </c>
      <c r="E108" s="42" t="str">
        <f t="shared" si="24"/>
        <v/>
      </c>
      <c r="F108" s="43">
        <f t="shared" si="25"/>
        <v>0</v>
      </c>
      <c r="G108" s="44">
        <f t="shared" si="26"/>
        <v>0</v>
      </c>
      <c r="H108" s="45">
        <f t="shared" si="27"/>
        <v>0</v>
      </c>
      <c r="I108" s="44">
        <f t="shared" si="28"/>
        <v>0</v>
      </c>
      <c r="J108" s="45">
        <f t="shared" si="29"/>
        <v>0</v>
      </c>
      <c r="K108" s="44">
        <f t="shared" si="30"/>
        <v>0</v>
      </c>
      <c r="L108" s="43">
        <f t="shared" si="31"/>
        <v>0</v>
      </c>
      <c r="M108" s="44">
        <f t="shared" si="32"/>
        <v>0</v>
      </c>
      <c r="N108" s="46">
        <f>+G108+I108+K108+M108</f>
        <v>0</v>
      </c>
      <c r="P108" s="34" t="str">
        <f t="shared" si="33"/>
        <v/>
      </c>
      <c r="R108" s="47">
        <f>IF($P108="M",$N108+(ROW()/10000),0)</f>
        <v>0</v>
      </c>
      <c r="S108" s="48">
        <f>IF($R108&gt;=1,RANK($R108,$R85:$R124),0)</f>
        <v>0</v>
      </c>
      <c r="T108" s="49">
        <f t="shared" si="35"/>
        <v>0</v>
      </c>
      <c r="V108" s="47">
        <f>IF($P108="F",$N108+(ROW()/10000),0)</f>
        <v>0</v>
      </c>
      <c r="W108" s="48">
        <f>IF($V108&gt;=1,RANK($V108,$V85:$V124),0)</f>
        <v>0</v>
      </c>
      <c r="X108" s="49">
        <f t="shared" si="36"/>
        <v>0</v>
      </c>
      <c r="AA108" s="50">
        <f>IF($P108="M",$N108,0)</f>
        <v>0</v>
      </c>
      <c r="AB108" s="51">
        <f>IF($P108="F",$N108,0)</f>
        <v>0</v>
      </c>
    </row>
    <row r="109" spans="1:28" x14ac:dyDescent="0.2">
      <c r="A109" s="25"/>
      <c r="B109" s="26">
        <f t="shared" si="34"/>
        <v>0</v>
      </c>
      <c r="C109" s="40"/>
      <c r="D109" s="41" t="str">
        <f t="shared" si="23"/>
        <v/>
      </c>
      <c r="E109" s="42" t="str">
        <f t="shared" si="24"/>
        <v/>
      </c>
      <c r="F109" s="43">
        <f t="shared" si="25"/>
        <v>0</v>
      </c>
      <c r="G109" s="44">
        <f t="shared" si="26"/>
        <v>0</v>
      </c>
      <c r="H109" s="45">
        <f t="shared" si="27"/>
        <v>0</v>
      </c>
      <c r="I109" s="44">
        <f t="shared" si="28"/>
        <v>0</v>
      </c>
      <c r="J109" s="45">
        <f t="shared" si="29"/>
        <v>0</v>
      </c>
      <c r="K109" s="44">
        <f t="shared" si="30"/>
        <v>0</v>
      </c>
      <c r="L109" s="43">
        <f t="shared" si="31"/>
        <v>0</v>
      </c>
      <c r="M109" s="44">
        <f t="shared" si="32"/>
        <v>0</v>
      </c>
      <c r="N109" s="46">
        <f>+G109+I109+K109+M109</f>
        <v>0</v>
      </c>
      <c r="P109" s="34" t="str">
        <f t="shared" si="33"/>
        <v/>
      </c>
      <c r="R109" s="47">
        <f>IF($P109="M",$N109+(ROW()/10000),0)</f>
        <v>0</v>
      </c>
      <c r="S109" s="48">
        <f>IF($R109&gt;=1,RANK($R109,$R85:$R124),0)</f>
        <v>0</v>
      </c>
      <c r="T109" s="49">
        <f t="shared" si="35"/>
        <v>0</v>
      </c>
      <c r="V109" s="47">
        <f>IF($P109="F",$N109+(ROW()/10000),0)</f>
        <v>0</v>
      </c>
      <c r="W109" s="48">
        <f>IF($V109&gt;=1,RANK($V109,$V85:$V124),0)</f>
        <v>0</v>
      </c>
      <c r="X109" s="49">
        <f t="shared" si="36"/>
        <v>0</v>
      </c>
      <c r="AA109" s="50">
        <f>IF($P109="M",$N109,0)</f>
        <v>0</v>
      </c>
      <c r="AB109" s="51">
        <f>IF($P109="F",$N109,0)</f>
        <v>0</v>
      </c>
    </row>
    <row r="110" spans="1:28" x14ac:dyDescent="0.2">
      <c r="A110" s="25"/>
      <c r="B110" s="26">
        <f t="shared" si="34"/>
        <v>0</v>
      </c>
      <c r="C110" s="40"/>
      <c r="D110" s="41" t="str">
        <f t="shared" si="23"/>
        <v/>
      </c>
      <c r="E110" s="42" t="str">
        <f t="shared" si="24"/>
        <v/>
      </c>
      <c r="F110" s="43">
        <f t="shared" si="25"/>
        <v>0</v>
      </c>
      <c r="G110" s="44">
        <f t="shared" si="26"/>
        <v>0</v>
      </c>
      <c r="H110" s="45">
        <f t="shared" si="27"/>
        <v>0</v>
      </c>
      <c r="I110" s="44">
        <f t="shared" si="28"/>
        <v>0</v>
      </c>
      <c r="J110" s="45">
        <f t="shared" si="29"/>
        <v>0</v>
      </c>
      <c r="K110" s="44">
        <f t="shared" si="30"/>
        <v>0</v>
      </c>
      <c r="L110" s="43">
        <f t="shared" si="31"/>
        <v>0</v>
      </c>
      <c r="M110" s="44">
        <f t="shared" si="32"/>
        <v>0</v>
      </c>
      <c r="N110" s="46">
        <f>+G110+I110+K110+M110</f>
        <v>0</v>
      </c>
      <c r="P110" s="34" t="str">
        <f t="shared" si="33"/>
        <v/>
      </c>
      <c r="R110" s="47">
        <f>IF($P110="M",$N110+(ROW()/10000),0)</f>
        <v>0</v>
      </c>
      <c r="S110" s="48">
        <f>IF($R110&gt;=1,RANK($R110,$R85:$R124),0)</f>
        <v>0</v>
      </c>
      <c r="T110" s="49">
        <f t="shared" si="35"/>
        <v>0</v>
      </c>
      <c r="V110" s="47">
        <f>IF($P110="F",$N110+(ROW()/10000),0)</f>
        <v>0</v>
      </c>
      <c r="W110" s="48">
        <f>IF($V110&gt;=1,RANK($V110,$V85:$V124),0)</f>
        <v>0</v>
      </c>
      <c r="X110" s="49">
        <f t="shared" si="36"/>
        <v>0</v>
      </c>
      <c r="AA110" s="50">
        <f>IF($P110="M",$N110,0)</f>
        <v>0</v>
      </c>
      <c r="AB110" s="51">
        <f>IF($P110="F",$N110,0)</f>
        <v>0</v>
      </c>
    </row>
    <row r="111" spans="1:28" x14ac:dyDescent="0.2">
      <c r="A111" s="25"/>
      <c r="B111" s="26">
        <f t="shared" si="34"/>
        <v>0</v>
      </c>
      <c r="C111" s="40"/>
      <c r="D111" s="41" t="str">
        <f t="shared" si="23"/>
        <v/>
      </c>
      <c r="E111" s="42" t="str">
        <f t="shared" si="24"/>
        <v/>
      </c>
      <c r="F111" s="43">
        <f t="shared" si="25"/>
        <v>0</v>
      </c>
      <c r="G111" s="44">
        <f t="shared" si="26"/>
        <v>0</v>
      </c>
      <c r="H111" s="45">
        <f t="shared" si="27"/>
        <v>0</v>
      </c>
      <c r="I111" s="44">
        <f t="shared" si="28"/>
        <v>0</v>
      </c>
      <c r="J111" s="45">
        <f t="shared" si="29"/>
        <v>0</v>
      </c>
      <c r="K111" s="44">
        <f t="shared" si="30"/>
        <v>0</v>
      </c>
      <c r="L111" s="43">
        <f t="shared" si="31"/>
        <v>0</v>
      </c>
      <c r="M111" s="44">
        <f t="shared" si="32"/>
        <v>0</v>
      </c>
      <c r="N111" s="46">
        <f>+G111+I111+K111+M111</f>
        <v>0</v>
      </c>
      <c r="P111" s="34" t="str">
        <f t="shared" si="33"/>
        <v/>
      </c>
      <c r="R111" s="47">
        <f>IF($P111="M",$N111+(ROW()/10000),0)</f>
        <v>0</v>
      </c>
      <c r="S111" s="48">
        <f>IF($R111&gt;=1,RANK($R111,$R85:$R124),0)</f>
        <v>0</v>
      </c>
      <c r="T111" s="49">
        <f t="shared" si="35"/>
        <v>0</v>
      </c>
      <c r="V111" s="47">
        <f>IF($P111="F",$N111+(ROW()/10000),0)</f>
        <v>0</v>
      </c>
      <c r="W111" s="48">
        <f>IF($V111&gt;=1,RANK($V111,$V85:$V124),0)</f>
        <v>0</v>
      </c>
      <c r="X111" s="49">
        <f t="shared" si="36"/>
        <v>0</v>
      </c>
      <c r="AA111" s="50">
        <f>IF($P111="M",$N111,0)</f>
        <v>0</v>
      </c>
      <c r="AB111" s="51">
        <f>IF($P111="F",$N111,0)</f>
        <v>0</v>
      </c>
    </row>
    <row r="112" spans="1:28" x14ac:dyDescent="0.2">
      <c r="A112" s="25"/>
      <c r="B112" s="26">
        <f t="shared" si="34"/>
        <v>0</v>
      </c>
      <c r="C112" s="40"/>
      <c r="D112" s="41" t="str">
        <f t="shared" si="23"/>
        <v/>
      </c>
      <c r="E112" s="42" t="str">
        <f t="shared" si="24"/>
        <v/>
      </c>
      <c r="F112" s="43">
        <f t="shared" si="25"/>
        <v>0</v>
      </c>
      <c r="G112" s="44">
        <f t="shared" si="26"/>
        <v>0</v>
      </c>
      <c r="H112" s="45">
        <f t="shared" si="27"/>
        <v>0</v>
      </c>
      <c r="I112" s="44">
        <f t="shared" si="28"/>
        <v>0</v>
      </c>
      <c r="J112" s="45">
        <f t="shared" si="29"/>
        <v>0</v>
      </c>
      <c r="K112" s="44">
        <f t="shared" si="30"/>
        <v>0</v>
      </c>
      <c r="L112" s="43">
        <f t="shared" si="31"/>
        <v>0</v>
      </c>
      <c r="M112" s="44">
        <f t="shared" si="32"/>
        <v>0</v>
      </c>
      <c r="N112" s="46">
        <f>+G112+I112+K112+M112</f>
        <v>0</v>
      </c>
      <c r="P112" s="34" t="str">
        <f t="shared" si="33"/>
        <v/>
      </c>
      <c r="R112" s="47">
        <f>IF($P112="M",$N112+(ROW()/10000),0)</f>
        <v>0</v>
      </c>
      <c r="S112" s="48">
        <f>IF($R112&gt;=1,RANK($R112,$R85:$R124),0)</f>
        <v>0</v>
      </c>
      <c r="T112" s="49">
        <f t="shared" si="35"/>
        <v>0</v>
      </c>
      <c r="V112" s="47">
        <f>IF($P112="F",$N112+(ROW()/10000),0)</f>
        <v>0</v>
      </c>
      <c r="W112" s="48">
        <f>IF($V112&gt;=1,RANK($V112,$V85:$V124),0)</f>
        <v>0</v>
      </c>
      <c r="X112" s="49">
        <f t="shared" si="36"/>
        <v>0</v>
      </c>
      <c r="AA112" s="50">
        <f>IF($P112="M",$N112,0)</f>
        <v>0</v>
      </c>
      <c r="AB112" s="51">
        <f>IF($P112="F",$N112,0)</f>
        <v>0</v>
      </c>
    </row>
    <row r="113" spans="1:28" x14ac:dyDescent="0.2">
      <c r="A113" s="25"/>
      <c r="B113" s="26">
        <f t="shared" si="34"/>
        <v>0</v>
      </c>
      <c r="C113" s="40"/>
      <c r="D113" s="41" t="str">
        <f t="shared" si="23"/>
        <v/>
      </c>
      <c r="E113" s="42" t="str">
        <f t="shared" si="24"/>
        <v/>
      </c>
      <c r="F113" s="43">
        <f t="shared" si="25"/>
        <v>0</v>
      </c>
      <c r="G113" s="44">
        <f t="shared" si="26"/>
        <v>0</v>
      </c>
      <c r="H113" s="45">
        <f t="shared" si="27"/>
        <v>0</v>
      </c>
      <c r="I113" s="44">
        <f t="shared" si="28"/>
        <v>0</v>
      </c>
      <c r="J113" s="45">
        <f t="shared" si="29"/>
        <v>0</v>
      </c>
      <c r="K113" s="44">
        <f t="shared" si="30"/>
        <v>0</v>
      </c>
      <c r="L113" s="43">
        <f t="shared" si="31"/>
        <v>0</v>
      </c>
      <c r="M113" s="44">
        <f t="shared" si="32"/>
        <v>0</v>
      </c>
      <c r="N113" s="46">
        <f>+G113+I113+K113+M113</f>
        <v>0</v>
      </c>
      <c r="P113" s="34" t="str">
        <f t="shared" si="33"/>
        <v/>
      </c>
      <c r="R113" s="47">
        <f>IF($P113="M",$N113+(ROW()/10000),0)</f>
        <v>0</v>
      </c>
      <c r="S113" s="48">
        <f>IF($R113&gt;=1,RANK($R113,$R85:$R124),0)</f>
        <v>0</v>
      </c>
      <c r="T113" s="49">
        <f t="shared" si="35"/>
        <v>0</v>
      </c>
      <c r="V113" s="47">
        <f>IF($P113="F",$N113+(ROW()/10000),0)</f>
        <v>0</v>
      </c>
      <c r="W113" s="48">
        <f>IF($V113&gt;=1,RANK($V113,$V85:$V124),0)</f>
        <v>0</v>
      </c>
      <c r="X113" s="49">
        <f t="shared" si="36"/>
        <v>0</v>
      </c>
      <c r="AA113" s="50">
        <f>IF($P113="M",$N113,0)</f>
        <v>0</v>
      </c>
      <c r="AB113" s="51">
        <f>IF($P113="F",$N113,0)</f>
        <v>0</v>
      </c>
    </row>
    <row r="114" spans="1:28" x14ac:dyDescent="0.2">
      <c r="A114" s="25"/>
      <c r="B114" s="26">
        <f t="shared" si="34"/>
        <v>0</v>
      </c>
      <c r="C114" s="40"/>
      <c r="D114" s="41" t="str">
        <f t="shared" si="23"/>
        <v/>
      </c>
      <c r="E114" s="42" t="str">
        <f t="shared" si="24"/>
        <v/>
      </c>
      <c r="F114" s="43">
        <f t="shared" si="25"/>
        <v>0</v>
      </c>
      <c r="G114" s="44">
        <f t="shared" si="26"/>
        <v>0</v>
      </c>
      <c r="H114" s="45">
        <f t="shared" si="27"/>
        <v>0</v>
      </c>
      <c r="I114" s="44">
        <f t="shared" si="28"/>
        <v>0</v>
      </c>
      <c r="J114" s="45">
        <f t="shared" si="29"/>
        <v>0</v>
      </c>
      <c r="K114" s="44">
        <f t="shared" si="30"/>
        <v>0</v>
      </c>
      <c r="L114" s="43">
        <f t="shared" si="31"/>
        <v>0</v>
      </c>
      <c r="M114" s="44">
        <f t="shared" si="32"/>
        <v>0</v>
      </c>
      <c r="N114" s="46">
        <f>+G114+I114+K114+M114</f>
        <v>0</v>
      </c>
      <c r="P114" s="34" t="str">
        <f t="shared" si="33"/>
        <v/>
      </c>
      <c r="R114" s="47">
        <f>IF($P114="M",$N114+(ROW()/10000),0)</f>
        <v>0</v>
      </c>
      <c r="S114" s="48">
        <f>IF($R114&gt;=1,RANK($R114,$R85:$R124),0)</f>
        <v>0</v>
      </c>
      <c r="T114" s="49">
        <f t="shared" si="35"/>
        <v>0</v>
      </c>
      <c r="V114" s="47">
        <f>IF($P114="F",$N114+(ROW()/10000),0)</f>
        <v>0</v>
      </c>
      <c r="W114" s="48">
        <f>IF($V114&gt;=1,RANK($V114,$V85:$V124),0)</f>
        <v>0</v>
      </c>
      <c r="X114" s="49">
        <f t="shared" si="36"/>
        <v>0</v>
      </c>
      <c r="AA114" s="50">
        <f>IF($P114="M",$N114,0)</f>
        <v>0</v>
      </c>
      <c r="AB114" s="51">
        <f>IF($P114="F",$N114,0)</f>
        <v>0</v>
      </c>
    </row>
    <row r="115" spans="1:28" x14ac:dyDescent="0.2">
      <c r="A115" s="25"/>
      <c r="B115" s="26">
        <f t="shared" si="34"/>
        <v>0</v>
      </c>
      <c r="C115" s="40"/>
      <c r="D115" s="41" t="str">
        <f t="shared" si="23"/>
        <v/>
      </c>
      <c r="E115" s="42" t="str">
        <f t="shared" si="24"/>
        <v/>
      </c>
      <c r="F115" s="43">
        <f t="shared" si="25"/>
        <v>0</v>
      </c>
      <c r="G115" s="44">
        <f t="shared" si="26"/>
        <v>0</v>
      </c>
      <c r="H115" s="45">
        <f t="shared" si="27"/>
        <v>0</v>
      </c>
      <c r="I115" s="44">
        <f t="shared" si="28"/>
        <v>0</v>
      </c>
      <c r="J115" s="45">
        <f t="shared" si="29"/>
        <v>0</v>
      </c>
      <c r="K115" s="44">
        <f t="shared" si="30"/>
        <v>0</v>
      </c>
      <c r="L115" s="43">
        <f t="shared" si="31"/>
        <v>0</v>
      </c>
      <c r="M115" s="44">
        <f t="shared" si="32"/>
        <v>0</v>
      </c>
      <c r="N115" s="46">
        <f>+G115+I115+K115+M115</f>
        <v>0</v>
      </c>
      <c r="P115" s="34" t="str">
        <f t="shared" si="33"/>
        <v/>
      </c>
      <c r="R115" s="47">
        <f>IF($P115="M",$N115+(ROW()/10000),0)</f>
        <v>0</v>
      </c>
      <c r="S115" s="48">
        <f>IF($R115&gt;=1,RANK($R115,$R85:$R124),0)</f>
        <v>0</v>
      </c>
      <c r="T115" s="49">
        <f t="shared" si="35"/>
        <v>0</v>
      </c>
      <c r="V115" s="47">
        <f>IF($P115="F",$N115+(ROW()/10000),0)</f>
        <v>0</v>
      </c>
      <c r="W115" s="48">
        <f>IF($V115&gt;=1,RANK($V115,$V85:$V124),0)</f>
        <v>0</v>
      </c>
      <c r="X115" s="49">
        <f t="shared" si="36"/>
        <v>0</v>
      </c>
      <c r="AA115" s="50">
        <f>IF($P115="M",$N115,0)</f>
        <v>0</v>
      </c>
      <c r="AB115" s="51">
        <f>IF($P115="F",$N115,0)</f>
        <v>0</v>
      </c>
    </row>
    <row r="116" spans="1:28" x14ac:dyDescent="0.2">
      <c r="A116" s="25"/>
      <c r="B116" s="26">
        <f t="shared" si="34"/>
        <v>0</v>
      </c>
      <c r="C116" s="40"/>
      <c r="D116" s="41" t="str">
        <f t="shared" si="23"/>
        <v/>
      </c>
      <c r="E116" s="42" t="str">
        <f t="shared" si="24"/>
        <v/>
      </c>
      <c r="F116" s="43">
        <f t="shared" si="25"/>
        <v>0</v>
      </c>
      <c r="G116" s="44">
        <f t="shared" si="26"/>
        <v>0</v>
      </c>
      <c r="H116" s="45">
        <f t="shared" si="27"/>
        <v>0</v>
      </c>
      <c r="I116" s="44">
        <f t="shared" si="28"/>
        <v>0</v>
      </c>
      <c r="J116" s="45">
        <f t="shared" si="29"/>
        <v>0</v>
      </c>
      <c r="K116" s="44">
        <f t="shared" si="30"/>
        <v>0</v>
      </c>
      <c r="L116" s="43">
        <f t="shared" si="31"/>
        <v>0</v>
      </c>
      <c r="M116" s="44">
        <f t="shared" si="32"/>
        <v>0</v>
      </c>
      <c r="N116" s="46">
        <f>+G116+I116+K116+M116</f>
        <v>0</v>
      </c>
      <c r="P116" s="34" t="str">
        <f t="shared" si="33"/>
        <v/>
      </c>
      <c r="R116" s="47">
        <f>IF($P116="M",$N116+(ROW()/10000),0)</f>
        <v>0</v>
      </c>
      <c r="S116" s="48">
        <f>IF($R116&gt;=1,RANK($R116,$R85:$R124),0)</f>
        <v>0</v>
      </c>
      <c r="T116" s="49">
        <f t="shared" si="35"/>
        <v>0</v>
      </c>
      <c r="V116" s="47">
        <f>IF($P116="F",$N116+(ROW()/10000),0)</f>
        <v>0</v>
      </c>
      <c r="W116" s="48">
        <f>IF($V116&gt;=1,RANK($V116,$V85:$V124),0)</f>
        <v>0</v>
      </c>
      <c r="X116" s="49">
        <f t="shared" si="36"/>
        <v>0</v>
      </c>
      <c r="AA116" s="50">
        <f>IF($P116="M",$N116,0)</f>
        <v>0</v>
      </c>
      <c r="AB116" s="51">
        <f>IF($P116="F",$N116,0)</f>
        <v>0</v>
      </c>
    </row>
    <row r="117" spans="1:28" x14ac:dyDescent="0.2">
      <c r="A117" s="25"/>
      <c r="B117" s="26">
        <f t="shared" si="34"/>
        <v>0</v>
      </c>
      <c r="C117" s="40"/>
      <c r="D117" s="41" t="str">
        <f t="shared" si="23"/>
        <v/>
      </c>
      <c r="E117" s="42" t="str">
        <f t="shared" si="24"/>
        <v/>
      </c>
      <c r="F117" s="43">
        <f t="shared" si="25"/>
        <v>0</v>
      </c>
      <c r="G117" s="44">
        <f t="shared" si="26"/>
        <v>0</v>
      </c>
      <c r="H117" s="45">
        <f t="shared" si="27"/>
        <v>0</v>
      </c>
      <c r="I117" s="44">
        <f t="shared" si="28"/>
        <v>0</v>
      </c>
      <c r="J117" s="45">
        <f t="shared" si="29"/>
        <v>0</v>
      </c>
      <c r="K117" s="44">
        <f t="shared" si="30"/>
        <v>0</v>
      </c>
      <c r="L117" s="43">
        <f t="shared" si="31"/>
        <v>0</v>
      </c>
      <c r="M117" s="44">
        <f t="shared" si="32"/>
        <v>0</v>
      </c>
      <c r="N117" s="46">
        <f>+G117+I117+K117+M117</f>
        <v>0</v>
      </c>
      <c r="P117" s="34" t="str">
        <f t="shared" si="33"/>
        <v/>
      </c>
      <c r="R117" s="47">
        <f>IF($P117="M",$N117+(ROW()/10000),0)</f>
        <v>0</v>
      </c>
      <c r="S117" s="48">
        <f>IF($R117&gt;=1,RANK($R117,$R85:$R124),0)</f>
        <v>0</v>
      </c>
      <c r="T117" s="49">
        <f t="shared" si="35"/>
        <v>0</v>
      </c>
      <c r="V117" s="47">
        <f>IF($P117="F",$N117+(ROW()/10000),0)</f>
        <v>0</v>
      </c>
      <c r="W117" s="48">
        <f>IF($V117&gt;=1,RANK($V117,$V85:$V124),0)</f>
        <v>0</v>
      </c>
      <c r="X117" s="49">
        <f t="shared" si="36"/>
        <v>0</v>
      </c>
      <c r="AA117" s="50">
        <f>IF($P117="M",$N117,0)</f>
        <v>0</v>
      </c>
      <c r="AB117" s="51">
        <f>IF($P117="F",$N117,0)</f>
        <v>0</v>
      </c>
    </row>
    <row r="118" spans="1:28" x14ac:dyDescent="0.2">
      <c r="A118" s="25"/>
      <c r="B118" s="26">
        <f t="shared" si="34"/>
        <v>0</v>
      </c>
      <c r="C118" s="40"/>
      <c r="D118" s="41" t="str">
        <f t="shared" si="23"/>
        <v/>
      </c>
      <c r="E118" s="42" t="str">
        <f t="shared" si="24"/>
        <v/>
      </c>
      <c r="F118" s="43">
        <f t="shared" si="25"/>
        <v>0</v>
      </c>
      <c r="G118" s="44">
        <f t="shared" si="26"/>
        <v>0</v>
      </c>
      <c r="H118" s="45">
        <f t="shared" si="27"/>
        <v>0</v>
      </c>
      <c r="I118" s="44">
        <f t="shared" si="28"/>
        <v>0</v>
      </c>
      <c r="J118" s="45">
        <f t="shared" si="29"/>
        <v>0</v>
      </c>
      <c r="K118" s="44">
        <f t="shared" si="30"/>
        <v>0</v>
      </c>
      <c r="L118" s="43">
        <f t="shared" si="31"/>
        <v>0</v>
      </c>
      <c r="M118" s="44">
        <f t="shared" si="32"/>
        <v>0</v>
      </c>
      <c r="N118" s="46">
        <f>+G118+I118+K118+M118</f>
        <v>0</v>
      </c>
      <c r="P118" s="34" t="str">
        <f t="shared" si="33"/>
        <v/>
      </c>
      <c r="R118" s="47">
        <f>IF($P118="M",$N118+(ROW()/10000),0)</f>
        <v>0</v>
      </c>
      <c r="S118" s="48">
        <f>IF($R118&gt;=1,RANK($R118,$R85:$R124),0)</f>
        <v>0</v>
      </c>
      <c r="T118" s="49">
        <f t="shared" si="35"/>
        <v>0</v>
      </c>
      <c r="V118" s="47">
        <f>IF($P118="F",$N118+(ROW()/10000),0)</f>
        <v>0</v>
      </c>
      <c r="W118" s="48">
        <f>IF($V118&gt;=1,RANK($V118,$V85:$V124),0)</f>
        <v>0</v>
      </c>
      <c r="X118" s="49">
        <f t="shared" si="36"/>
        <v>0</v>
      </c>
      <c r="AA118" s="50">
        <f>IF($P118="M",$N118,0)</f>
        <v>0</v>
      </c>
      <c r="AB118" s="51">
        <f>IF($P118="F",$N118,0)</f>
        <v>0</v>
      </c>
    </row>
    <row r="119" spans="1:28" x14ac:dyDescent="0.2">
      <c r="A119" s="25"/>
      <c r="B119" s="26">
        <f t="shared" si="34"/>
        <v>0</v>
      </c>
      <c r="C119" s="40"/>
      <c r="D119" s="41" t="str">
        <f t="shared" si="23"/>
        <v/>
      </c>
      <c r="E119" s="42" t="str">
        <f t="shared" si="24"/>
        <v/>
      </c>
      <c r="F119" s="43">
        <f t="shared" si="25"/>
        <v>0</v>
      </c>
      <c r="G119" s="44">
        <f t="shared" si="26"/>
        <v>0</v>
      </c>
      <c r="H119" s="45">
        <f t="shared" si="27"/>
        <v>0</v>
      </c>
      <c r="I119" s="44">
        <f t="shared" si="28"/>
        <v>0</v>
      </c>
      <c r="J119" s="45">
        <f t="shared" si="29"/>
        <v>0</v>
      </c>
      <c r="K119" s="44">
        <f t="shared" si="30"/>
        <v>0</v>
      </c>
      <c r="L119" s="43">
        <f t="shared" si="31"/>
        <v>0</v>
      </c>
      <c r="M119" s="44">
        <f t="shared" si="32"/>
        <v>0</v>
      </c>
      <c r="N119" s="46">
        <f>+G119+I119+K119+M119</f>
        <v>0</v>
      </c>
      <c r="P119" s="34" t="str">
        <f t="shared" si="33"/>
        <v/>
      </c>
      <c r="R119" s="47">
        <f>IF($P119="M",$N119+(ROW()/10000),0)</f>
        <v>0</v>
      </c>
      <c r="S119" s="48">
        <f>IF($R119&gt;=1,RANK($R119,$R85:$R124),0)</f>
        <v>0</v>
      </c>
      <c r="T119" s="49">
        <f t="shared" si="35"/>
        <v>0</v>
      </c>
      <c r="V119" s="47">
        <f>IF($P119="F",$N119+(ROW()/10000),0)</f>
        <v>0</v>
      </c>
      <c r="W119" s="48">
        <f>IF($V119&gt;=1,RANK($V119,$V85:$V124),0)</f>
        <v>0</v>
      </c>
      <c r="X119" s="49">
        <f t="shared" si="36"/>
        <v>0</v>
      </c>
      <c r="AA119" s="50">
        <f>IF($P119="M",$N119,0)</f>
        <v>0</v>
      </c>
      <c r="AB119" s="51">
        <f>IF($P119="F",$N119,0)</f>
        <v>0</v>
      </c>
    </row>
    <row r="120" spans="1:28" x14ac:dyDescent="0.2">
      <c r="A120" s="25"/>
      <c r="B120" s="26">
        <f t="shared" si="34"/>
        <v>0</v>
      </c>
      <c r="C120" s="40"/>
      <c r="D120" s="41" t="str">
        <f t="shared" si="23"/>
        <v/>
      </c>
      <c r="E120" s="42" t="str">
        <f t="shared" si="24"/>
        <v/>
      </c>
      <c r="F120" s="43">
        <f t="shared" si="25"/>
        <v>0</v>
      </c>
      <c r="G120" s="44">
        <f t="shared" si="26"/>
        <v>0</v>
      </c>
      <c r="H120" s="45">
        <f t="shared" si="27"/>
        <v>0</v>
      </c>
      <c r="I120" s="44">
        <f t="shared" si="28"/>
        <v>0</v>
      </c>
      <c r="J120" s="45">
        <f t="shared" si="29"/>
        <v>0</v>
      </c>
      <c r="K120" s="44">
        <f t="shared" si="30"/>
        <v>0</v>
      </c>
      <c r="L120" s="43">
        <f t="shared" si="31"/>
        <v>0</v>
      </c>
      <c r="M120" s="44">
        <f t="shared" si="32"/>
        <v>0</v>
      </c>
      <c r="N120" s="46">
        <f>+G120+I120+K120+M120</f>
        <v>0</v>
      </c>
      <c r="P120" s="34" t="str">
        <f t="shared" si="33"/>
        <v/>
      </c>
      <c r="R120" s="47">
        <f>IF($P120="M",$N120+(ROW()/10000),0)</f>
        <v>0</v>
      </c>
      <c r="S120" s="48">
        <f>IF($R120&gt;=1,RANK($R120,$R85:$R124),0)</f>
        <v>0</v>
      </c>
      <c r="T120" s="49">
        <f t="shared" si="35"/>
        <v>0</v>
      </c>
      <c r="V120" s="47">
        <f>IF($P120="F",$N120+(ROW()/10000),0)</f>
        <v>0</v>
      </c>
      <c r="W120" s="48">
        <f>IF($V120&gt;=1,RANK($V120,$V85:$V124),0)</f>
        <v>0</v>
      </c>
      <c r="X120" s="49">
        <f t="shared" si="36"/>
        <v>0</v>
      </c>
      <c r="AA120" s="50">
        <f>IF($P120="M",$N120,0)</f>
        <v>0</v>
      </c>
      <c r="AB120" s="51">
        <f>IF($P120="F",$N120,0)</f>
        <v>0</v>
      </c>
    </row>
    <row r="121" spans="1:28" x14ac:dyDescent="0.2">
      <c r="A121" s="25"/>
      <c r="B121" s="26">
        <f t="shared" si="34"/>
        <v>0</v>
      </c>
      <c r="C121" s="40"/>
      <c r="D121" s="41" t="str">
        <f t="shared" si="23"/>
        <v/>
      </c>
      <c r="E121" s="42" t="str">
        <f t="shared" si="24"/>
        <v/>
      </c>
      <c r="F121" s="43">
        <f t="shared" si="25"/>
        <v>0</v>
      </c>
      <c r="G121" s="44">
        <f t="shared" si="26"/>
        <v>0</v>
      </c>
      <c r="H121" s="45">
        <f t="shared" si="27"/>
        <v>0</v>
      </c>
      <c r="I121" s="44">
        <f t="shared" si="28"/>
        <v>0</v>
      </c>
      <c r="J121" s="45">
        <f t="shared" si="29"/>
        <v>0</v>
      </c>
      <c r="K121" s="44">
        <f t="shared" si="30"/>
        <v>0</v>
      </c>
      <c r="L121" s="43">
        <f t="shared" si="31"/>
        <v>0</v>
      </c>
      <c r="M121" s="44">
        <f t="shared" si="32"/>
        <v>0</v>
      </c>
      <c r="N121" s="46">
        <f>+G121+I121+K121+M121</f>
        <v>0</v>
      </c>
      <c r="P121" s="34" t="str">
        <f t="shared" si="33"/>
        <v/>
      </c>
      <c r="R121" s="47">
        <f>IF($P121="M",$N121+(ROW()/10000),0)</f>
        <v>0</v>
      </c>
      <c r="S121" s="48">
        <f>IF($R121&gt;=1,RANK($R121,$R85:$R124),0)</f>
        <v>0</v>
      </c>
      <c r="T121" s="49">
        <f t="shared" si="35"/>
        <v>0</v>
      </c>
      <c r="V121" s="47">
        <f>IF($P121="F",$N121+(ROW()/10000),0)</f>
        <v>0</v>
      </c>
      <c r="W121" s="48">
        <f>IF($V121&gt;=1,RANK($V121,$V85:$V124),0)</f>
        <v>0</v>
      </c>
      <c r="X121" s="49">
        <f t="shared" si="36"/>
        <v>0</v>
      </c>
      <c r="AA121" s="50">
        <f>IF($P121="M",$N121,0)</f>
        <v>0</v>
      </c>
      <c r="AB121" s="51">
        <f>IF($P121="F",$N121,0)</f>
        <v>0</v>
      </c>
    </row>
    <row r="122" spans="1:28" x14ac:dyDescent="0.2">
      <c r="A122" s="25"/>
      <c r="B122" s="26">
        <f>IF(OR(ISNA(MATCH(C122&amp;"",AthleteNumbers,0)),ISBLANK(C122)),0,MATCH(C122&amp;"",AthleteNumbers,0))</f>
        <v>0</v>
      </c>
      <c r="C122" s="40"/>
      <c r="D122" s="41" t="str">
        <f t="shared" si="23"/>
        <v/>
      </c>
      <c r="E122" s="42" t="str">
        <f t="shared" si="24"/>
        <v/>
      </c>
      <c r="F122" s="43">
        <f t="shared" si="25"/>
        <v>0</v>
      </c>
      <c r="G122" s="44">
        <f t="shared" si="26"/>
        <v>0</v>
      </c>
      <c r="H122" s="45">
        <f t="shared" si="27"/>
        <v>0</v>
      </c>
      <c r="I122" s="44">
        <f t="shared" si="28"/>
        <v>0</v>
      </c>
      <c r="J122" s="45">
        <f t="shared" si="29"/>
        <v>0</v>
      </c>
      <c r="K122" s="44">
        <f t="shared" si="30"/>
        <v>0</v>
      </c>
      <c r="L122" s="43">
        <f t="shared" si="31"/>
        <v>0</v>
      </c>
      <c r="M122" s="44">
        <f t="shared" si="32"/>
        <v>0</v>
      </c>
      <c r="N122" s="46">
        <f>+G122+I122+K122+M122</f>
        <v>0</v>
      </c>
      <c r="P122" s="34" t="str">
        <f t="shared" si="33"/>
        <v/>
      </c>
      <c r="R122" s="47">
        <f>IF($P122="M",$N122+(ROW()/10000),0)</f>
        <v>0</v>
      </c>
      <c r="S122" s="48">
        <f>IF($R122&gt;=1,RANK($R122,$R85:$R124),0)</f>
        <v>0</v>
      </c>
      <c r="T122" s="49">
        <f>IF(S122&lt;=MaxS,INT(R122),0)</f>
        <v>0</v>
      </c>
      <c r="V122" s="47">
        <f>IF($P122="F",$N122+(ROW()/10000),0)</f>
        <v>0</v>
      </c>
      <c r="W122" s="48">
        <f>IF($V122&gt;=1,RANK($V122,$V85:$V124),0)</f>
        <v>0</v>
      </c>
      <c r="X122" s="49">
        <f>IF(W122&lt;=MaxS,INT(V122),0)</f>
        <v>0</v>
      </c>
      <c r="AA122" s="50">
        <f>IF($P122="M",$N122,0)</f>
        <v>0</v>
      </c>
      <c r="AB122" s="51">
        <f>IF($P122="F",$N122,0)</f>
        <v>0</v>
      </c>
    </row>
    <row r="123" spans="1:28" x14ac:dyDescent="0.2">
      <c r="A123" s="25"/>
      <c r="B123" s="26">
        <f>IF(OR(ISNA(MATCH(C123&amp;"",AthleteNumbers,0)),ISBLANK(C123)),0,MATCH(C123&amp;"",AthleteNumbers,0))</f>
        <v>0</v>
      </c>
      <c r="C123" s="40"/>
      <c r="D123" s="41" t="str">
        <f t="shared" si="23"/>
        <v/>
      </c>
      <c r="E123" s="42" t="str">
        <f t="shared" si="24"/>
        <v/>
      </c>
      <c r="F123" s="43">
        <f t="shared" si="25"/>
        <v>0</v>
      </c>
      <c r="G123" s="44">
        <f t="shared" si="26"/>
        <v>0</v>
      </c>
      <c r="H123" s="45">
        <f t="shared" si="27"/>
        <v>0</v>
      </c>
      <c r="I123" s="44">
        <f t="shared" si="28"/>
        <v>0</v>
      </c>
      <c r="J123" s="45">
        <f t="shared" si="29"/>
        <v>0</v>
      </c>
      <c r="K123" s="44">
        <f t="shared" si="30"/>
        <v>0</v>
      </c>
      <c r="L123" s="43">
        <f t="shared" si="31"/>
        <v>0</v>
      </c>
      <c r="M123" s="44">
        <f t="shared" si="32"/>
        <v>0</v>
      </c>
      <c r="N123" s="46">
        <f>+G123+I123+K123+M123</f>
        <v>0</v>
      </c>
      <c r="P123" s="34" t="str">
        <f t="shared" si="33"/>
        <v/>
      </c>
      <c r="R123" s="47">
        <f>IF($P123="M",$N123+(ROW()/10000),0)</f>
        <v>0</v>
      </c>
      <c r="S123" s="48">
        <f>IF($R123&gt;=1,RANK($R123,$R85:$R124),0)</f>
        <v>0</v>
      </c>
      <c r="T123" s="49">
        <f>IF(S123&lt;=MaxS,INT(R123),0)</f>
        <v>0</v>
      </c>
      <c r="V123" s="47">
        <f>IF($P123="F",$N123+(ROW()/10000),0)</f>
        <v>0</v>
      </c>
      <c r="W123" s="48">
        <f>IF($V123&gt;=1,RANK($V123,$V85:$V124),0)</f>
        <v>0</v>
      </c>
      <c r="X123" s="49">
        <f>IF(W123&lt;=MaxS,INT(V123),0)</f>
        <v>0</v>
      </c>
      <c r="AA123" s="50">
        <f>IF($P123="M",$N123,0)</f>
        <v>0</v>
      </c>
      <c r="AB123" s="51">
        <f>IF($P123="F",$N123,0)</f>
        <v>0</v>
      </c>
    </row>
    <row r="124" spans="1:28" x14ac:dyDescent="0.2">
      <c r="A124" s="52">
        <f>((ROW(A85)-5)/40)+1</f>
        <v>3</v>
      </c>
      <c r="B124" s="26">
        <f t="shared" ref="B124:B161" si="37">IF(OR(ISNA(MATCH(C124&amp;"",AthleteNumbers,0)),ISBLANK(C124)),0,MATCH(C124&amp;"",AthleteNumbers,0))</f>
        <v>0</v>
      </c>
      <c r="C124" s="53"/>
      <c r="D124" s="54" t="str">
        <f t="shared" si="23"/>
        <v/>
      </c>
      <c r="E124" s="55" t="str">
        <f t="shared" si="24"/>
        <v/>
      </c>
      <c r="F124" s="56">
        <f t="shared" si="25"/>
        <v>0</v>
      </c>
      <c r="G124" s="57">
        <f t="shared" si="26"/>
        <v>0</v>
      </c>
      <c r="H124" s="58">
        <f t="shared" si="27"/>
        <v>0</v>
      </c>
      <c r="I124" s="57">
        <f t="shared" si="28"/>
        <v>0</v>
      </c>
      <c r="J124" s="58">
        <f t="shared" si="29"/>
        <v>0</v>
      </c>
      <c r="K124" s="57">
        <f t="shared" si="30"/>
        <v>0</v>
      </c>
      <c r="L124" s="56">
        <f t="shared" si="31"/>
        <v>0</v>
      </c>
      <c r="M124" s="57">
        <f t="shared" si="32"/>
        <v>0</v>
      </c>
      <c r="N124" s="59">
        <f>+G124+I124+K124+M124</f>
        <v>0</v>
      </c>
      <c r="P124" s="34" t="str">
        <f t="shared" si="33"/>
        <v/>
      </c>
      <c r="R124" s="60">
        <f>IF($P124="M",$N124+(ROW()/10000),0)</f>
        <v>0</v>
      </c>
      <c r="S124" s="21">
        <f>IF($R124&gt;=1,RANK($R124,$R85:$R124),0)</f>
        <v>0</v>
      </c>
      <c r="T124" s="22">
        <f t="shared" ref="T124:T161" si="38">IF(S124&lt;=MaxS,INT(R124),0)</f>
        <v>0</v>
      </c>
      <c r="U124" s="1">
        <f>SUM(T85:T124)</f>
        <v>854</v>
      </c>
      <c r="V124" s="60">
        <f>IF($P124="F",$N124+(ROW()/10000),0)</f>
        <v>0</v>
      </c>
      <c r="W124" s="21">
        <f>IF($V124&gt;=1,RANK($V124,$V85:$V124),0)</f>
        <v>0</v>
      </c>
      <c r="X124" s="22">
        <f t="shared" ref="X124:X161" si="39">IF(W124&lt;=MaxS,INT(V124),0)</f>
        <v>0</v>
      </c>
      <c r="Y124" s="1">
        <f>SUM(X85:X124)</f>
        <v>0</v>
      </c>
      <c r="AA124" s="50">
        <f>IF($P124="M",$N124,0)</f>
        <v>0</v>
      </c>
      <c r="AB124" s="51">
        <f>IF($P124="F",$N124,0)</f>
        <v>0</v>
      </c>
    </row>
    <row r="125" spans="1:28" ht="15" customHeight="1" x14ac:dyDescent="0.2">
      <c r="A125" s="25" t="str">
        <f>IF(LEN(E125),+E125,"")</f>
        <v/>
      </c>
      <c r="B125" s="26">
        <f t="shared" si="37"/>
        <v>0</v>
      </c>
      <c r="C125" s="27"/>
      <c r="D125" s="28" t="str">
        <f t="shared" si="23"/>
        <v/>
      </c>
      <c r="E125" s="29" t="str">
        <f t="shared" si="24"/>
        <v/>
      </c>
      <c r="F125" s="30">
        <f t="shared" si="25"/>
        <v>0</v>
      </c>
      <c r="G125" s="31">
        <f t="shared" si="26"/>
        <v>0</v>
      </c>
      <c r="H125" s="32">
        <f t="shared" si="27"/>
        <v>0</v>
      </c>
      <c r="I125" s="31">
        <f t="shared" si="28"/>
        <v>0</v>
      </c>
      <c r="J125" s="32">
        <f t="shared" si="29"/>
        <v>0</v>
      </c>
      <c r="K125" s="31">
        <f t="shared" si="30"/>
        <v>0</v>
      </c>
      <c r="L125" s="30">
        <f t="shared" si="31"/>
        <v>0</v>
      </c>
      <c r="M125" s="31">
        <f t="shared" si="32"/>
        <v>0</v>
      </c>
      <c r="N125" s="33">
        <f>+G125+I125+K125+M125</f>
        <v>0</v>
      </c>
      <c r="P125" s="34" t="str">
        <f t="shared" si="33"/>
        <v/>
      </c>
      <c r="R125" s="35">
        <f>IF($P125="M",$N125+(ROW()/10000),0)</f>
        <v>0</v>
      </c>
      <c r="S125" s="36">
        <f>IF($R125&gt;=1,RANK($R125,$R125:$R164),0)</f>
        <v>0</v>
      </c>
      <c r="T125" s="37">
        <f t="shared" si="38"/>
        <v>0</v>
      </c>
      <c r="V125" s="35">
        <f>IF($P125="F",$N125+(ROW()/10000),0)</f>
        <v>0</v>
      </c>
      <c r="W125" s="36">
        <f>IF($V125&gt;=1,RANK($V125,$V125:$V164),0)</f>
        <v>0</v>
      </c>
      <c r="X125" s="37">
        <f t="shared" si="39"/>
        <v>0</v>
      </c>
      <c r="AA125" s="38">
        <f>IF($P125="M",$N125,0)</f>
        <v>0</v>
      </c>
      <c r="AB125" s="39">
        <f>IF($P125="F",$N125,0)</f>
        <v>0</v>
      </c>
    </row>
    <row r="126" spans="1:28" x14ac:dyDescent="0.2">
      <c r="A126" s="25"/>
      <c r="B126" s="26">
        <f t="shared" si="37"/>
        <v>0</v>
      </c>
      <c r="C126" s="40"/>
      <c r="D126" s="41" t="str">
        <f t="shared" si="23"/>
        <v/>
      </c>
      <c r="E126" s="42" t="str">
        <f t="shared" si="24"/>
        <v/>
      </c>
      <c r="F126" s="43">
        <f t="shared" si="25"/>
        <v>0</v>
      </c>
      <c r="G126" s="44">
        <f t="shared" si="26"/>
        <v>0</v>
      </c>
      <c r="H126" s="45">
        <f t="shared" si="27"/>
        <v>0</v>
      </c>
      <c r="I126" s="44">
        <f t="shared" si="28"/>
        <v>0</v>
      </c>
      <c r="J126" s="45">
        <f t="shared" si="29"/>
        <v>0</v>
      </c>
      <c r="K126" s="44">
        <f t="shared" si="30"/>
        <v>0</v>
      </c>
      <c r="L126" s="43">
        <f t="shared" si="31"/>
        <v>0</v>
      </c>
      <c r="M126" s="44">
        <f t="shared" si="32"/>
        <v>0</v>
      </c>
      <c r="N126" s="46">
        <f>+G126+I126+K126+M126</f>
        <v>0</v>
      </c>
      <c r="P126" s="34" t="str">
        <f t="shared" si="33"/>
        <v/>
      </c>
      <c r="R126" s="47">
        <f>IF($P126="M",$N126+(ROW()/10000),0)</f>
        <v>0</v>
      </c>
      <c r="S126" s="48">
        <f>IF($R126&gt;=1,RANK($R126,$R125:$R164),0)</f>
        <v>0</v>
      </c>
      <c r="T126" s="49">
        <f t="shared" si="38"/>
        <v>0</v>
      </c>
      <c r="V126" s="47">
        <f>IF($P126="F",$N126+(ROW()/10000),0)</f>
        <v>0</v>
      </c>
      <c r="W126" s="48">
        <f>IF($V126&gt;=1,RANK($V126,$V125:$V164),0)</f>
        <v>0</v>
      </c>
      <c r="X126" s="49">
        <f t="shared" si="39"/>
        <v>0</v>
      </c>
      <c r="AA126" s="50">
        <f>IF($P126="M",$N126,0)</f>
        <v>0</v>
      </c>
      <c r="AB126" s="51">
        <f>IF($P126="F",$N126,0)</f>
        <v>0</v>
      </c>
    </row>
    <row r="127" spans="1:28" x14ac:dyDescent="0.2">
      <c r="A127" s="25"/>
      <c r="B127" s="26">
        <f t="shared" si="37"/>
        <v>0</v>
      </c>
      <c r="C127" s="40"/>
      <c r="D127" s="41" t="str">
        <f t="shared" si="23"/>
        <v/>
      </c>
      <c r="E127" s="42" t="str">
        <f t="shared" si="24"/>
        <v/>
      </c>
      <c r="F127" s="43">
        <f t="shared" si="25"/>
        <v>0</v>
      </c>
      <c r="G127" s="44">
        <f t="shared" si="26"/>
        <v>0</v>
      </c>
      <c r="H127" s="45">
        <f t="shared" si="27"/>
        <v>0</v>
      </c>
      <c r="I127" s="44">
        <f t="shared" si="28"/>
        <v>0</v>
      </c>
      <c r="J127" s="45">
        <f t="shared" si="29"/>
        <v>0</v>
      </c>
      <c r="K127" s="44">
        <f t="shared" si="30"/>
        <v>0</v>
      </c>
      <c r="L127" s="43">
        <f t="shared" si="31"/>
        <v>0</v>
      </c>
      <c r="M127" s="44">
        <f t="shared" si="32"/>
        <v>0</v>
      </c>
      <c r="N127" s="46">
        <f>+G127+I127+K127+M127</f>
        <v>0</v>
      </c>
      <c r="P127" s="34" t="str">
        <f t="shared" si="33"/>
        <v/>
      </c>
      <c r="R127" s="47">
        <f>IF($P127="M",$N127+(ROW()/10000),0)</f>
        <v>0</v>
      </c>
      <c r="S127" s="48">
        <f>IF($R127&gt;=1,RANK($R127,$R125:$R164),0)</f>
        <v>0</v>
      </c>
      <c r="T127" s="49">
        <f t="shared" si="38"/>
        <v>0</v>
      </c>
      <c r="V127" s="47">
        <f>IF($P127="F",$N127+(ROW()/10000),0)</f>
        <v>0</v>
      </c>
      <c r="W127" s="48">
        <f>IF($V127&gt;=1,RANK($V127,$V125:$V164),0)</f>
        <v>0</v>
      </c>
      <c r="X127" s="49">
        <f t="shared" si="39"/>
        <v>0</v>
      </c>
      <c r="AA127" s="50">
        <f>IF($P127="M",$N127,0)</f>
        <v>0</v>
      </c>
      <c r="AB127" s="51">
        <f>IF($P127="F",$N127,0)</f>
        <v>0</v>
      </c>
    </row>
    <row r="128" spans="1:28" x14ac:dyDescent="0.2">
      <c r="A128" s="25"/>
      <c r="B128" s="26">
        <f t="shared" si="37"/>
        <v>0</v>
      </c>
      <c r="C128" s="40"/>
      <c r="D128" s="41" t="str">
        <f t="shared" si="23"/>
        <v/>
      </c>
      <c r="E128" s="42" t="str">
        <f t="shared" si="24"/>
        <v/>
      </c>
      <c r="F128" s="43">
        <f t="shared" si="25"/>
        <v>0</v>
      </c>
      <c r="G128" s="44">
        <f t="shared" si="26"/>
        <v>0</v>
      </c>
      <c r="H128" s="45">
        <f t="shared" si="27"/>
        <v>0</v>
      </c>
      <c r="I128" s="44">
        <f t="shared" si="28"/>
        <v>0</v>
      </c>
      <c r="J128" s="45">
        <f t="shared" si="29"/>
        <v>0</v>
      </c>
      <c r="K128" s="44">
        <f t="shared" si="30"/>
        <v>0</v>
      </c>
      <c r="L128" s="43">
        <f t="shared" si="31"/>
        <v>0</v>
      </c>
      <c r="M128" s="44">
        <f t="shared" si="32"/>
        <v>0</v>
      </c>
      <c r="N128" s="46">
        <f>+G128+I128+K128+M128</f>
        <v>0</v>
      </c>
      <c r="P128" s="34" t="str">
        <f t="shared" si="33"/>
        <v/>
      </c>
      <c r="R128" s="47">
        <f>IF($P128="M",$N128+(ROW()/10000),0)</f>
        <v>0</v>
      </c>
      <c r="S128" s="48">
        <f>IF($R128&gt;=1,RANK($R128,$R125:$R164),0)</f>
        <v>0</v>
      </c>
      <c r="T128" s="49">
        <f t="shared" si="38"/>
        <v>0</v>
      </c>
      <c r="V128" s="47">
        <f>IF($P128="F",$N128+(ROW()/10000),0)</f>
        <v>0</v>
      </c>
      <c r="W128" s="48">
        <f>IF($V128&gt;=1,RANK($V128,$V125:$V164),0)</f>
        <v>0</v>
      </c>
      <c r="X128" s="49">
        <f t="shared" si="39"/>
        <v>0</v>
      </c>
      <c r="AA128" s="50">
        <f>IF($P128="M",$N128,0)</f>
        <v>0</v>
      </c>
      <c r="AB128" s="51">
        <f>IF($P128="F",$N128,0)</f>
        <v>0</v>
      </c>
    </row>
    <row r="129" spans="1:28" x14ac:dyDescent="0.2">
      <c r="A129" s="25"/>
      <c r="B129" s="26">
        <f t="shared" si="37"/>
        <v>0</v>
      </c>
      <c r="C129" s="40"/>
      <c r="D129" s="41" t="str">
        <f t="shared" si="23"/>
        <v/>
      </c>
      <c r="E129" s="42" t="str">
        <f t="shared" si="24"/>
        <v/>
      </c>
      <c r="F129" s="43">
        <f t="shared" si="25"/>
        <v>0</v>
      </c>
      <c r="G129" s="44">
        <f t="shared" si="26"/>
        <v>0</v>
      </c>
      <c r="H129" s="45">
        <f t="shared" si="27"/>
        <v>0</v>
      </c>
      <c r="I129" s="44">
        <f t="shared" si="28"/>
        <v>0</v>
      </c>
      <c r="J129" s="45">
        <f t="shared" si="29"/>
        <v>0</v>
      </c>
      <c r="K129" s="44">
        <f t="shared" si="30"/>
        <v>0</v>
      </c>
      <c r="L129" s="43">
        <f t="shared" si="31"/>
        <v>0</v>
      </c>
      <c r="M129" s="44">
        <f t="shared" si="32"/>
        <v>0</v>
      </c>
      <c r="N129" s="46">
        <f>+G129+I129+K129+M129</f>
        <v>0</v>
      </c>
      <c r="P129" s="34" t="str">
        <f t="shared" si="33"/>
        <v/>
      </c>
      <c r="R129" s="47">
        <f>IF($P129="M",$N129+(ROW()/10000),0)</f>
        <v>0</v>
      </c>
      <c r="S129" s="48">
        <f>IF($R129&gt;=1,RANK($R129,$R125:$R164),0)</f>
        <v>0</v>
      </c>
      <c r="T129" s="49">
        <f t="shared" si="38"/>
        <v>0</v>
      </c>
      <c r="V129" s="47">
        <f>IF($P129="F",$N129+(ROW()/10000),0)</f>
        <v>0</v>
      </c>
      <c r="W129" s="48">
        <f>IF($V129&gt;=1,RANK($V129,$V125:$V164),0)</f>
        <v>0</v>
      </c>
      <c r="X129" s="49">
        <f t="shared" si="39"/>
        <v>0</v>
      </c>
      <c r="AA129" s="50">
        <f>IF($P129="M",$N129,0)</f>
        <v>0</v>
      </c>
      <c r="AB129" s="51">
        <f>IF($P129="F",$N129,0)</f>
        <v>0</v>
      </c>
    </row>
    <row r="130" spans="1:28" x14ac:dyDescent="0.2">
      <c r="A130" s="25"/>
      <c r="B130" s="26">
        <f t="shared" si="37"/>
        <v>0</v>
      </c>
      <c r="C130" s="40"/>
      <c r="D130" s="41" t="str">
        <f t="shared" si="23"/>
        <v/>
      </c>
      <c r="E130" s="42" t="str">
        <f t="shared" si="24"/>
        <v/>
      </c>
      <c r="F130" s="43">
        <f t="shared" si="25"/>
        <v>0</v>
      </c>
      <c r="G130" s="44">
        <f t="shared" si="26"/>
        <v>0</v>
      </c>
      <c r="H130" s="45">
        <f t="shared" si="27"/>
        <v>0</v>
      </c>
      <c r="I130" s="44">
        <f t="shared" si="28"/>
        <v>0</v>
      </c>
      <c r="J130" s="45">
        <f t="shared" si="29"/>
        <v>0</v>
      </c>
      <c r="K130" s="44">
        <f t="shared" si="30"/>
        <v>0</v>
      </c>
      <c r="L130" s="43">
        <f t="shared" si="31"/>
        <v>0</v>
      </c>
      <c r="M130" s="44">
        <f t="shared" si="32"/>
        <v>0</v>
      </c>
      <c r="N130" s="46">
        <f>+G130+I130+K130+M130</f>
        <v>0</v>
      </c>
      <c r="P130" s="34" t="str">
        <f t="shared" si="33"/>
        <v/>
      </c>
      <c r="R130" s="47">
        <f>IF($P130="M",$N130+(ROW()/10000),0)</f>
        <v>0</v>
      </c>
      <c r="S130" s="48">
        <f>IF($R130&gt;=1,RANK($R130,$R125:$R164),0)</f>
        <v>0</v>
      </c>
      <c r="T130" s="49">
        <f t="shared" si="38"/>
        <v>0</v>
      </c>
      <c r="V130" s="47">
        <f>IF($P130="F",$N130+(ROW()/10000),0)</f>
        <v>0</v>
      </c>
      <c r="W130" s="48">
        <f>IF($V130&gt;=1,RANK($V130,$V125:$V164),0)</f>
        <v>0</v>
      </c>
      <c r="X130" s="49">
        <f t="shared" si="39"/>
        <v>0</v>
      </c>
      <c r="AA130" s="50">
        <f>IF($P130="M",$N130,0)</f>
        <v>0</v>
      </c>
      <c r="AB130" s="51">
        <f>IF($P130="F",$N130,0)</f>
        <v>0</v>
      </c>
    </row>
    <row r="131" spans="1:28" x14ac:dyDescent="0.2">
      <c r="A131" s="25"/>
      <c r="B131" s="26">
        <f t="shared" si="37"/>
        <v>0</v>
      </c>
      <c r="C131" s="40"/>
      <c r="D131" s="41" t="str">
        <f t="shared" si="23"/>
        <v/>
      </c>
      <c r="E131" s="42" t="str">
        <f t="shared" si="24"/>
        <v/>
      </c>
      <c r="F131" s="43">
        <f t="shared" si="25"/>
        <v>0</v>
      </c>
      <c r="G131" s="44">
        <f t="shared" si="26"/>
        <v>0</v>
      </c>
      <c r="H131" s="45">
        <f t="shared" si="27"/>
        <v>0</v>
      </c>
      <c r="I131" s="44">
        <f t="shared" si="28"/>
        <v>0</v>
      </c>
      <c r="J131" s="45">
        <f t="shared" si="29"/>
        <v>0</v>
      </c>
      <c r="K131" s="44">
        <f t="shared" si="30"/>
        <v>0</v>
      </c>
      <c r="L131" s="43">
        <f t="shared" si="31"/>
        <v>0</v>
      </c>
      <c r="M131" s="44">
        <f t="shared" si="32"/>
        <v>0</v>
      </c>
      <c r="N131" s="46">
        <f>+G131+I131+K131+M131</f>
        <v>0</v>
      </c>
      <c r="P131" s="34" t="str">
        <f t="shared" si="33"/>
        <v/>
      </c>
      <c r="R131" s="47">
        <f>IF($P131="M",$N131+(ROW()/10000),0)</f>
        <v>0</v>
      </c>
      <c r="S131" s="48">
        <f>IF($R131&gt;=1,RANK($R131,$R125:$R164),0)</f>
        <v>0</v>
      </c>
      <c r="T131" s="49">
        <f t="shared" si="38"/>
        <v>0</v>
      </c>
      <c r="V131" s="47">
        <f>IF($P131="F",$N131+(ROW()/10000),0)</f>
        <v>0</v>
      </c>
      <c r="W131" s="48">
        <f>IF($V131&gt;=1,RANK($V131,$V125:$V164),0)</f>
        <v>0</v>
      </c>
      <c r="X131" s="49">
        <f t="shared" si="39"/>
        <v>0</v>
      </c>
      <c r="AA131" s="50">
        <f>IF($P131="M",$N131,0)</f>
        <v>0</v>
      </c>
      <c r="AB131" s="51">
        <f>IF($P131="F",$N131,0)</f>
        <v>0</v>
      </c>
    </row>
    <row r="132" spans="1:28" x14ac:dyDescent="0.2">
      <c r="A132" s="25"/>
      <c r="B132" s="26">
        <f t="shared" si="37"/>
        <v>0</v>
      </c>
      <c r="C132" s="40"/>
      <c r="D132" s="41" t="str">
        <f t="shared" si="23"/>
        <v/>
      </c>
      <c r="E132" s="42" t="str">
        <f t="shared" si="24"/>
        <v/>
      </c>
      <c r="F132" s="43">
        <f t="shared" si="25"/>
        <v>0</v>
      </c>
      <c r="G132" s="44">
        <f t="shared" si="26"/>
        <v>0</v>
      </c>
      <c r="H132" s="45">
        <f t="shared" si="27"/>
        <v>0</v>
      </c>
      <c r="I132" s="44">
        <f t="shared" si="28"/>
        <v>0</v>
      </c>
      <c r="J132" s="45">
        <f t="shared" si="29"/>
        <v>0</v>
      </c>
      <c r="K132" s="44">
        <f t="shared" si="30"/>
        <v>0</v>
      </c>
      <c r="L132" s="43">
        <f t="shared" si="31"/>
        <v>0</v>
      </c>
      <c r="M132" s="44">
        <f t="shared" si="32"/>
        <v>0</v>
      </c>
      <c r="N132" s="46">
        <f>+G132+I132+K132+M132</f>
        <v>0</v>
      </c>
      <c r="P132" s="34" t="str">
        <f t="shared" si="33"/>
        <v/>
      </c>
      <c r="R132" s="47">
        <f>IF($P132="M",$N132+(ROW()/10000),0)</f>
        <v>0</v>
      </c>
      <c r="S132" s="48">
        <f>IF($R132&gt;=1,RANK($R132,$R125:$R164),0)</f>
        <v>0</v>
      </c>
      <c r="T132" s="49">
        <f t="shared" si="38"/>
        <v>0</v>
      </c>
      <c r="V132" s="47">
        <f>IF($P132="F",$N132+(ROW()/10000),0)</f>
        <v>0</v>
      </c>
      <c r="W132" s="48">
        <f>IF($V132&gt;=1,RANK($V132,$V125:$V164),0)</f>
        <v>0</v>
      </c>
      <c r="X132" s="49">
        <f t="shared" si="39"/>
        <v>0</v>
      </c>
      <c r="AA132" s="50">
        <f>IF($P132="M",$N132,0)</f>
        <v>0</v>
      </c>
      <c r="AB132" s="51">
        <f>IF($P132="F",$N132,0)</f>
        <v>0</v>
      </c>
    </row>
    <row r="133" spans="1:28" x14ac:dyDescent="0.2">
      <c r="A133" s="25"/>
      <c r="B133" s="26">
        <f t="shared" si="37"/>
        <v>0</v>
      </c>
      <c r="C133" s="40"/>
      <c r="D133" s="41" t="str">
        <f t="shared" ref="D133:D196" si="40">IF($B133&gt;0,INDEX(DB,$B133,8),"")</f>
        <v/>
      </c>
      <c r="E133" s="42" t="str">
        <f t="shared" ref="E133:E196" si="41">IF($B133&gt;0,INDEX(DB,$B133,3),"")</f>
        <v/>
      </c>
      <c r="F133" s="43">
        <f t="shared" ref="F133:F196" si="42">IF($B133&gt;0,INDEX(DB,$B133,13),0)</f>
        <v>0</v>
      </c>
      <c r="G133" s="44">
        <f t="shared" ref="G133:G196" si="43">IF($B133&gt;0,INDEX(DB,$B133,17),0)</f>
        <v>0</v>
      </c>
      <c r="H133" s="45">
        <f t="shared" ref="H133:H196" si="44">IF($B133&gt;0,INDEX(DB,$B133,15),0)</f>
        <v>0</v>
      </c>
      <c r="I133" s="44">
        <f t="shared" ref="I133:I196" si="45">IF($B133&gt;0,INDEX(DB,$B133,19),0)</f>
        <v>0</v>
      </c>
      <c r="J133" s="45">
        <f t="shared" ref="J133:J196" si="46">IF($B133&gt;0,INDEX(DB,$B133,14),0)</f>
        <v>0</v>
      </c>
      <c r="K133" s="44">
        <f t="shared" ref="K133:K196" si="47">IF($B133&gt;0,INDEX(DB,$B133,18),0)</f>
        <v>0</v>
      </c>
      <c r="L133" s="43">
        <f t="shared" ref="L133:L196" si="48">IF($B133&gt;0,INDEX(DB,$B133,16),0)</f>
        <v>0</v>
      </c>
      <c r="M133" s="44">
        <f t="shared" ref="M133:M196" si="49">IF($B133&gt;0,INDEX(DB,$B133,20),0)</f>
        <v>0</v>
      </c>
      <c r="N133" s="46">
        <f>+G133+I133+K133+M133</f>
        <v>0</v>
      </c>
      <c r="P133" s="34" t="str">
        <f t="shared" ref="P133:P196" si="50">INDEX(DB,$B133,4)</f>
        <v/>
      </c>
      <c r="R133" s="47">
        <f>IF($P133="M",$N133+(ROW()/10000),0)</f>
        <v>0</v>
      </c>
      <c r="S133" s="48">
        <f>IF($R133&gt;=1,RANK($R133,$R125:$R164),0)</f>
        <v>0</v>
      </c>
      <c r="T133" s="49">
        <f t="shared" si="38"/>
        <v>0</v>
      </c>
      <c r="V133" s="47">
        <f>IF($P133="F",$N133+(ROW()/10000),0)</f>
        <v>0</v>
      </c>
      <c r="W133" s="48">
        <f>IF($V133&gt;=1,RANK($V133,$V125:$V164),0)</f>
        <v>0</v>
      </c>
      <c r="X133" s="49">
        <f t="shared" si="39"/>
        <v>0</v>
      </c>
      <c r="AA133" s="50">
        <f>IF($P133="M",$N133,0)</f>
        <v>0</v>
      </c>
      <c r="AB133" s="51">
        <f>IF($P133="F",$N133,0)</f>
        <v>0</v>
      </c>
    </row>
    <row r="134" spans="1:28" x14ac:dyDescent="0.2">
      <c r="A134" s="25"/>
      <c r="B134" s="26">
        <f t="shared" si="37"/>
        <v>0</v>
      </c>
      <c r="C134" s="40"/>
      <c r="D134" s="41" t="str">
        <f t="shared" si="40"/>
        <v/>
      </c>
      <c r="E134" s="42" t="str">
        <f t="shared" si="41"/>
        <v/>
      </c>
      <c r="F134" s="43">
        <f t="shared" si="42"/>
        <v>0</v>
      </c>
      <c r="G134" s="44">
        <f t="shared" si="43"/>
        <v>0</v>
      </c>
      <c r="H134" s="45">
        <f t="shared" si="44"/>
        <v>0</v>
      </c>
      <c r="I134" s="44">
        <f t="shared" si="45"/>
        <v>0</v>
      </c>
      <c r="J134" s="45">
        <f t="shared" si="46"/>
        <v>0</v>
      </c>
      <c r="K134" s="44">
        <f t="shared" si="47"/>
        <v>0</v>
      </c>
      <c r="L134" s="43">
        <f t="shared" si="48"/>
        <v>0</v>
      </c>
      <c r="M134" s="44">
        <f t="shared" si="49"/>
        <v>0</v>
      </c>
      <c r="N134" s="46">
        <f>+G134+I134+K134+M134</f>
        <v>0</v>
      </c>
      <c r="P134" s="34" t="str">
        <f t="shared" si="50"/>
        <v/>
      </c>
      <c r="R134" s="47">
        <f>IF($P134="M",$N134+(ROW()/10000),0)</f>
        <v>0</v>
      </c>
      <c r="S134" s="48">
        <f>IF($R134&gt;=1,RANK($R134,$R125:$R164),0)</f>
        <v>0</v>
      </c>
      <c r="T134" s="49">
        <f t="shared" si="38"/>
        <v>0</v>
      </c>
      <c r="V134" s="47">
        <f>IF($P134="F",$N134+(ROW()/10000),0)</f>
        <v>0</v>
      </c>
      <c r="W134" s="48">
        <f>IF($V134&gt;=1,RANK($V134,$V125:$V164),0)</f>
        <v>0</v>
      </c>
      <c r="X134" s="49">
        <f t="shared" si="39"/>
        <v>0</v>
      </c>
      <c r="AA134" s="50">
        <f>IF($P134="M",$N134,0)</f>
        <v>0</v>
      </c>
      <c r="AB134" s="51">
        <f>IF($P134="F",$N134,0)</f>
        <v>0</v>
      </c>
    </row>
    <row r="135" spans="1:28" x14ac:dyDescent="0.2">
      <c r="A135" s="25"/>
      <c r="B135" s="26">
        <f t="shared" si="37"/>
        <v>0</v>
      </c>
      <c r="C135" s="40"/>
      <c r="D135" s="41" t="str">
        <f t="shared" si="40"/>
        <v/>
      </c>
      <c r="E135" s="42" t="str">
        <f t="shared" si="41"/>
        <v/>
      </c>
      <c r="F135" s="43">
        <f t="shared" si="42"/>
        <v>0</v>
      </c>
      <c r="G135" s="44">
        <f t="shared" si="43"/>
        <v>0</v>
      </c>
      <c r="H135" s="45">
        <f t="shared" si="44"/>
        <v>0</v>
      </c>
      <c r="I135" s="44">
        <f t="shared" si="45"/>
        <v>0</v>
      </c>
      <c r="J135" s="45">
        <f t="shared" si="46"/>
        <v>0</v>
      </c>
      <c r="K135" s="44">
        <f t="shared" si="47"/>
        <v>0</v>
      </c>
      <c r="L135" s="43">
        <f t="shared" si="48"/>
        <v>0</v>
      </c>
      <c r="M135" s="44">
        <f t="shared" si="49"/>
        <v>0</v>
      </c>
      <c r="N135" s="46">
        <f>+G135+I135+K135+M135</f>
        <v>0</v>
      </c>
      <c r="P135" s="34" t="str">
        <f t="shared" si="50"/>
        <v/>
      </c>
      <c r="R135" s="47">
        <f>IF($P135="M",$N135+(ROW()/10000),0)</f>
        <v>0</v>
      </c>
      <c r="S135" s="48">
        <f>IF($R135&gt;=1,RANK($R135,$R125:$R164),0)</f>
        <v>0</v>
      </c>
      <c r="T135" s="49">
        <f t="shared" si="38"/>
        <v>0</v>
      </c>
      <c r="V135" s="47">
        <f>IF($P135="F",$N135+(ROW()/10000),0)</f>
        <v>0</v>
      </c>
      <c r="W135" s="48">
        <f>IF($V135&gt;=1,RANK($V135,$V125:$V164),0)</f>
        <v>0</v>
      </c>
      <c r="X135" s="49">
        <f t="shared" si="39"/>
        <v>0</v>
      </c>
      <c r="AA135" s="50">
        <f>IF($P135="M",$N135,0)</f>
        <v>0</v>
      </c>
      <c r="AB135" s="51">
        <f>IF($P135="F",$N135,0)</f>
        <v>0</v>
      </c>
    </row>
    <row r="136" spans="1:28" x14ac:dyDescent="0.2">
      <c r="A136" s="25"/>
      <c r="B136" s="26">
        <f t="shared" si="37"/>
        <v>0</v>
      </c>
      <c r="C136" s="40"/>
      <c r="D136" s="41" t="str">
        <f t="shared" si="40"/>
        <v/>
      </c>
      <c r="E136" s="42" t="str">
        <f t="shared" si="41"/>
        <v/>
      </c>
      <c r="F136" s="43">
        <f t="shared" si="42"/>
        <v>0</v>
      </c>
      <c r="G136" s="44">
        <f t="shared" si="43"/>
        <v>0</v>
      </c>
      <c r="H136" s="45">
        <f t="shared" si="44"/>
        <v>0</v>
      </c>
      <c r="I136" s="44">
        <f t="shared" si="45"/>
        <v>0</v>
      </c>
      <c r="J136" s="45">
        <f t="shared" si="46"/>
        <v>0</v>
      </c>
      <c r="K136" s="44">
        <f t="shared" si="47"/>
        <v>0</v>
      </c>
      <c r="L136" s="43">
        <f t="shared" si="48"/>
        <v>0</v>
      </c>
      <c r="M136" s="44">
        <f t="shared" si="49"/>
        <v>0</v>
      </c>
      <c r="N136" s="46">
        <f>+G136+I136+K136+M136</f>
        <v>0</v>
      </c>
      <c r="P136" s="34" t="str">
        <f t="shared" si="50"/>
        <v/>
      </c>
      <c r="R136" s="47">
        <f>IF($P136="M",$N136+(ROW()/10000),0)</f>
        <v>0</v>
      </c>
      <c r="S136" s="48">
        <f>IF($R136&gt;=1,RANK($R136,$R125:$R164),0)</f>
        <v>0</v>
      </c>
      <c r="T136" s="49">
        <f t="shared" si="38"/>
        <v>0</v>
      </c>
      <c r="V136" s="47">
        <f>IF($P136="F",$N136+(ROW()/10000),0)</f>
        <v>0</v>
      </c>
      <c r="W136" s="48">
        <f>IF($V136&gt;=1,RANK($V136,$V125:$V164),0)</f>
        <v>0</v>
      </c>
      <c r="X136" s="49">
        <f t="shared" si="39"/>
        <v>0</v>
      </c>
      <c r="AA136" s="50">
        <f>IF($P136="M",$N136,0)</f>
        <v>0</v>
      </c>
      <c r="AB136" s="51">
        <f>IF($P136="F",$N136,0)</f>
        <v>0</v>
      </c>
    </row>
    <row r="137" spans="1:28" x14ac:dyDescent="0.2">
      <c r="A137" s="25"/>
      <c r="B137" s="26">
        <f t="shared" si="37"/>
        <v>0</v>
      </c>
      <c r="C137" s="40"/>
      <c r="D137" s="41" t="str">
        <f t="shared" si="40"/>
        <v/>
      </c>
      <c r="E137" s="42" t="str">
        <f t="shared" si="41"/>
        <v/>
      </c>
      <c r="F137" s="43">
        <f t="shared" si="42"/>
        <v>0</v>
      </c>
      <c r="G137" s="44">
        <f t="shared" si="43"/>
        <v>0</v>
      </c>
      <c r="H137" s="45">
        <f t="shared" si="44"/>
        <v>0</v>
      </c>
      <c r="I137" s="44">
        <f t="shared" si="45"/>
        <v>0</v>
      </c>
      <c r="J137" s="45">
        <f t="shared" si="46"/>
        <v>0</v>
      </c>
      <c r="K137" s="44">
        <f t="shared" si="47"/>
        <v>0</v>
      </c>
      <c r="L137" s="43">
        <f t="shared" si="48"/>
        <v>0</v>
      </c>
      <c r="M137" s="44">
        <f t="shared" si="49"/>
        <v>0</v>
      </c>
      <c r="N137" s="46">
        <f>+G137+I137+K137+M137</f>
        <v>0</v>
      </c>
      <c r="P137" s="34" t="str">
        <f t="shared" si="50"/>
        <v/>
      </c>
      <c r="R137" s="47">
        <f>IF($P137="M",$N137+(ROW()/10000),0)</f>
        <v>0</v>
      </c>
      <c r="S137" s="48">
        <f>IF($R137&gt;=1,RANK($R137,$R125:$R164),0)</f>
        <v>0</v>
      </c>
      <c r="T137" s="49">
        <f t="shared" si="38"/>
        <v>0</v>
      </c>
      <c r="V137" s="47">
        <f>IF($P137="F",$N137+(ROW()/10000),0)</f>
        <v>0</v>
      </c>
      <c r="W137" s="48">
        <f>IF($V137&gt;=1,RANK($V137,$V125:$V164),0)</f>
        <v>0</v>
      </c>
      <c r="X137" s="49">
        <f t="shared" si="39"/>
        <v>0</v>
      </c>
      <c r="AA137" s="50">
        <f>IF($P137="M",$N137,0)</f>
        <v>0</v>
      </c>
      <c r="AB137" s="51">
        <f>IF($P137="F",$N137,0)</f>
        <v>0</v>
      </c>
    </row>
    <row r="138" spans="1:28" x14ac:dyDescent="0.2">
      <c r="A138" s="25"/>
      <c r="B138" s="26">
        <f t="shared" si="37"/>
        <v>0</v>
      </c>
      <c r="C138" s="40"/>
      <c r="D138" s="41" t="str">
        <f t="shared" si="40"/>
        <v/>
      </c>
      <c r="E138" s="42" t="str">
        <f t="shared" si="41"/>
        <v/>
      </c>
      <c r="F138" s="43">
        <f t="shared" si="42"/>
        <v>0</v>
      </c>
      <c r="G138" s="44">
        <f t="shared" si="43"/>
        <v>0</v>
      </c>
      <c r="H138" s="45">
        <f t="shared" si="44"/>
        <v>0</v>
      </c>
      <c r="I138" s="44">
        <f t="shared" si="45"/>
        <v>0</v>
      </c>
      <c r="J138" s="45">
        <f t="shared" si="46"/>
        <v>0</v>
      </c>
      <c r="K138" s="44">
        <f t="shared" si="47"/>
        <v>0</v>
      </c>
      <c r="L138" s="43">
        <f t="shared" si="48"/>
        <v>0</v>
      </c>
      <c r="M138" s="44">
        <f t="shared" si="49"/>
        <v>0</v>
      </c>
      <c r="N138" s="46">
        <f>+G138+I138+K138+M138</f>
        <v>0</v>
      </c>
      <c r="P138" s="34" t="str">
        <f t="shared" si="50"/>
        <v/>
      </c>
      <c r="R138" s="47">
        <f>IF($P138="M",$N138+(ROW()/10000),0)</f>
        <v>0</v>
      </c>
      <c r="S138" s="48">
        <f>IF($R138&gt;=1,RANK($R138,$R125:$R164),0)</f>
        <v>0</v>
      </c>
      <c r="T138" s="49">
        <f t="shared" si="38"/>
        <v>0</v>
      </c>
      <c r="V138" s="47">
        <f>IF($P138="F",$N138+(ROW()/10000),0)</f>
        <v>0</v>
      </c>
      <c r="W138" s="48">
        <f>IF($V138&gt;=1,RANK($V138,$V125:$V164),0)</f>
        <v>0</v>
      </c>
      <c r="X138" s="49">
        <f t="shared" si="39"/>
        <v>0</v>
      </c>
      <c r="AA138" s="50">
        <f>IF($P138="M",$N138,0)</f>
        <v>0</v>
      </c>
      <c r="AB138" s="51">
        <f>IF($P138="F",$N138,0)</f>
        <v>0</v>
      </c>
    </row>
    <row r="139" spans="1:28" x14ac:dyDescent="0.2">
      <c r="A139" s="25"/>
      <c r="B139" s="26">
        <f t="shared" si="37"/>
        <v>0</v>
      </c>
      <c r="C139" s="40"/>
      <c r="D139" s="41" t="str">
        <f t="shared" si="40"/>
        <v/>
      </c>
      <c r="E139" s="42" t="str">
        <f t="shared" si="41"/>
        <v/>
      </c>
      <c r="F139" s="43">
        <f t="shared" si="42"/>
        <v>0</v>
      </c>
      <c r="G139" s="44">
        <f t="shared" si="43"/>
        <v>0</v>
      </c>
      <c r="H139" s="45">
        <f t="shared" si="44"/>
        <v>0</v>
      </c>
      <c r="I139" s="44">
        <f t="shared" si="45"/>
        <v>0</v>
      </c>
      <c r="J139" s="45">
        <f t="shared" si="46"/>
        <v>0</v>
      </c>
      <c r="K139" s="44">
        <f t="shared" si="47"/>
        <v>0</v>
      </c>
      <c r="L139" s="43">
        <f t="shared" si="48"/>
        <v>0</v>
      </c>
      <c r="M139" s="44">
        <f t="shared" si="49"/>
        <v>0</v>
      </c>
      <c r="N139" s="46">
        <f>+G139+I139+K139+M139</f>
        <v>0</v>
      </c>
      <c r="P139" s="34" t="str">
        <f t="shared" si="50"/>
        <v/>
      </c>
      <c r="R139" s="47">
        <f>IF($P139="M",$N139+(ROW()/10000),0)</f>
        <v>0</v>
      </c>
      <c r="S139" s="48">
        <f>IF($R139&gt;=1,RANK($R139,$R125:$R164),0)</f>
        <v>0</v>
      </c>
      <c r="T139" s="49">
        <f t="shared" si="38"/>
        <v>0</v>
      </c>
      <c r="V139" s="47">
        <f>IF($P139="F",$N139+(ROW()/10000),0)</f>
        <v>0</v>
      </c>
      <c r="W139" s="48">
        <f>IF($V139&gt;=1,RANK($V139,$V125:$V164),0)</f>
        <v>0</v>
      </c>
      <c r="X139" s="49">
        <f t="shared" si="39"/>
        <v>0</v>
      </c>
      <c r="AA139" s="50">
        <f>IF($P139="M",$N139,0)</f>
        <v>0</v>
      </c>
      <c r="AB139" s="51">
        <f>IF($P139="F",$N139,0)</f>
        <v>0</v>
      </c>
    </row>
    <row r="140" spans="1:28" x14ac:dyDescent="0.2">
      <c r="A140" s="25"/>
      <c r="B140" s="26">
        <f t="shared" si="37"/>
        <v>0</v>
      </c>
      <c r="C140" s="40"/>
      <c r="D140" s="41" t="str">
        <f t="shared" si="40"/>
        <v/>
      </c>
      <c r="E140" s="42" t="str">
        <f t="shared" si="41"/>
        <v/>
      </c>
      <c r="F140" s="43">
        <f t="shared" si="42"/>
        <v>0</v>
      </c>
      <c r="G140" s="44">
        <f t="shared" si="43"/>
        <v>0</v>
      </c>
      <c r="H140" s="45">
        <f t="shared" si="44"/>
        <v>0</v>
      </c>
      <c r="I140" s="44">
        <f t="shared" si="45"/>
        <v>0</v>
      </c>
      <c r="J140" s="45">
        <f t="shared" si="46"/>
        <v>0</v>
      </c>
      <c r="K140" s="44">
        <f t="shared" si="47"/>
        <v>0</v>
      </c>
      <c r="L140" s="43">
        <f t="shared" si="48"/>
        <v>0</v>
      </c>
      <c r="M140" s="44">
        <f t="shared" si="49"/>
        <v>0</v>
      </c>
      <c r="N140" s="46">
        <f>+G140+I140+K140+M140</f>
        <v>0</v>
      </c>
      <c r="P140" s="34" t="str">
        <f t="shared" si="50"/>
        <v/>
      </c>
      <c r="R140" s="47">
        <f>IF($P140="M",$N140+(ROW()/10000),0)</f>
        <v>0</v>
      </c>
      <c r="S140" s="48">
        <f>IF($R140&gt;=1,RANK($R140,$R125:$R164),0)</f>
        <v>0</v>
      </c>
      <c r="T140" s="49">
        <f t="shared" si="38"/>
        <v>0</v>
      </c>
      <c r="V140" s="47">
        <f>IF($P140="F",$N140+(ROW()/10000),0)</f>
        <v>0</v>
      </c>
      <c r="W140" s="48">
        <f>IF($V140&gt;=1,RANK($V140,$V125:$V164),0)</f>
        <v>0</v>
      </c>
      <c r="X140" s="49">
        <f t="shared" si="39"/>
        <v>0</v>
      </c>
      <c r="AA140" s="50">
        <f>IF($P140="M",$N140,0)</f>
        <v>0</v>
      </c>
      <c r="AB140" s="51">
        <f>IF($P140="F",$N140,0)</f>
        <v>0</v>
      </c>
    </row>
    <row r="141" spans="1:28" x14ac:dyDescent="0.2">
      <c r="A141" s="25"/>
      <c r="B141" s="26">
        <f t="shared" si="37"/>
        <v>0</v>
      </c>
      <c r="C141" s="40"/>
      <c r="D141" s="41" t="str">
        <f t="shared" si="40"/>
        <v/>
      </c>
      <c r="E141" s="42" t="str">
        <f t="shared" si="41"/>
        <v/>
      </c>
      <c r="F141" s="43">
        <f t="shared" si="42"/>
        <v>0</v>
      </c>
      <c r="G141" s="44">
        <f t="shared" si="43"/>
        <v>0</v>
      </c>
      <c r="H141" s="45">
        <f t="shared" si="44"/>
        <v>0</v>
      </c>
      <c r="I141" s="44">
        <f t="shared" si="45"/>
        <v>0</v>
      </c>
      <c r="J141" s="45">
        <f t="shared" si="46"/>
        <v>0</v>
      </c>
      <c r="K141" s="44">
        <f t="shared" si="47"/>
        <v>0</v>
      </c>
      <c r="L141" s="43">
        <f t="shared" si="48"/>
        <v>0</v>
      </c>
      <c r="M141" s="44">
        <f t="shared" si="49"/>
        <v>0</v>
      </c>
      <c r="N141" s="46">
        <f>+G141+I141+K141+M141</f>
        <v>0</v>
      </c>
      <c r="P141" s="34" t="str">
        <f t="shared" si="50"/>
        <v/>
      </c>
      <c r="R141" s="47">
        <f>IF($P141="M",$N141+(ROW()/10000),0)</f>
        <v>0</v>
      </c>
      <c r="S141" s="48">
        <f>IF($R141&gt;=1,RANK($R141,$R125:$R164),0)</f>
        <v>0</v>
      </c>
      <c r="T141" s="49">
        <f t="shared" si="38"/>
        <v>0</v>
      </c>
      <c r="V141" s="47">
        <f>IF($P141="F",$N141+(ROW()/10000),0)</f>
        <v>0</v>
      </c>
      <c r="W141" s="48">
        <f>IF($V141&gt;=1,RANK($V141,$V125:$V164),0)</f>
        <v>0</v>
      </c>
      <c r="X141" s="49">
        <f t="shared" si="39"/>
        <v>0</v>
      </c>
      <c r="AA141" s="50">
        <f>IF($P141="M",$N141,0)</f>
        <v>0</v>
      </c>
      <c r="AB141" s="51">
        <f>IF($P141="F",$N141,0)</f>
        <v>0</v>
      </c>
    </row>
    <row r="142" spans="1:28" x14ac:dyDescent="0.2">
      <c r="A142" s="25"/>
      <c r="B142" s="26">
        <f t="shared" si="37"/>
        <v>0</v>
      </c>
      <c r="C142" s="40"/>
      <c r="D142" s="41" t="str">
        <f t="shared" si="40"/>
        <v/>
      </c>
      <c r="E142" s="42" t="str">
        <f t="shared" si="41"/>
        <v/>
      </c>
      <c r="F142" s="43">
        <f t="shared" si="42"/>
        <v>0</v>
      </c>
      <c r="G142" s="44">
        <f t="shared" si="43"/>
        <v>0</v>
      </c>
      <c r="H142" s="45">
        <f t="shared" si="44"/>
        <v>0</v>
      </c>
      <c r="I142" s="44">
        <f t="shared" si="45"/>
        <v>0</v>
      </c>
      <c r="J142" s="45">
        <f t="shared" si="46"/>
        <v>0</v>
      </c>
      <c r="K142" s="44">
        <f t="shared" si="47"/>
        <v>0</v>
      </c>
      <c r="L142" s="43">
        <f t="shared" si="48"/>
        <v>0</v>
      </c>
      <c r="M142" s="44">
        <f t="shared" si="49"/>
        <v>0</v>
      </c>
      <c r="N142" s="46">
        <f>+G142+I142+K142+M142</f>
        <v>0</v>
      </c>
      <c r="P142" s="34" t="str">
        <f t="shared" si="50"/>
        <v/>
      </c>
      <c r="R142" s="47">
        <f>IF($P142="M",$N142+(ROW()/10000),0)</f>
        <v>0</v>
      </c>
      <c r="S142" s="48">
        <f>IF($R142&gt;=1,RANK($R142,$R125:$R164),0)</f>
        <v>0</v>
      </c>
      <c r="T142" s="49">
        <f t="shared" si="38"/>
        <v>0</v>
      </c>
      <c r="V142" s="47">
        <f>IF($P142="F",$N142+(ROW()/10000),0)</f>
        <v>0</v>
      </c>
      <c r="W142" s="48">
        <f>IF($V142&gt;=1,RANK($V142,$V125:$V164),0)</f>
        <v>0</v>
      </c>
      <c r="X142" s="49">
        <f t="shared" si="39"/>
        <v>0</v>
      </c>
      <c r="AA142" s="50">
        <f>IF($P142="M",$N142,0)</f>
        <v>0</v>
      </c>
      <c r="AB142" s="51">
        <f>IF($P142="F",$N142,0)</f>
        <v>0</v>
      </c>
    </row>
    <row r="143" spans="1:28" x14ac:dyDescent="0.2">
      <c r="A143" s="25"/>
      <c r="B143" s="26">
        <f t="shared" si="37"/>
        <v>0</v>
      </c>
      <c r="C143" s="40"/>
      <c r="D143" s="41" t="str">
        <f t="shared" si="40"/>
        <v/>
      </c>
      <c r="E143" s="42" t="str">
        <f t="shared" si="41"/>
        <v/>
      </c>
      <c r="F143" s="43">
        <f t="shared" si="42"/>
        <v>0</v>
      </c>
      <c r="G143" s="44">
        <f t="shared" si="43"/>
        <v>0</v>
      </c>
      <c r="H143" s="45">
        <f t="shared" si="44"/>
        <v>0</v>
      </c>
      <c r="I143" s="44">
        <f t="shared" si="45"/>
        <v>0</v>
      </c>
      <c r="J143" s="45">
        <f t="shared" si="46"/>
        <v>0</v>
      </c>
      <c r="K143" s="44">
        <f t="shared" si="47"/>
        <v>0</v>
      </c>
      <c r="L143" s="43">
        <f t="shared" si="48"/>
        <v>0</v>
      </c>
      <c r="M143" s="44">
        <f t="shared" si="49"/>
        <v>0</v>
      </c>
      <c r="N143" s="46">
        <f>+G143+I143+K143+M143</f>
        <v>0</v>
      </c>
      <c r="P143" s="34" t="str">
        <f t="shared" si="50"/>
        <v/>
      </c>
      <c r="R143" s="47">
        <f>IF($P143="M",$N143+(ROW()/10000),0)</f>
        <v>0</v>
      </c>
      <c r="S143" s="48">
        <f>IF($R143&gt;=1,RANK($R143,$R125:$R164),0)</f>
        <v>0</v>
      </c>
      <c r="T143" s="49">
        <f t="shared" si="38"/>
        <v>0</v>
      </c>
      <c r="V143" s="47">
        <f>IF($P143="F",$N143+(ROW()/10000),0)</f>
        <v>0</v>
      </c>
      <c r="W143" s="48">
        <f>IF($V143&gt;=1,RANK($V143,$V125:$V164),0)</f>
        <v>0</v>
      </c>
      <c r="X143" s="49">
        <f t="shared" si="39"/>
        <v>0</v>
      </c>
      <c r="AA143" s="50">
        <f>IF($P143="M",$N143,0)</f>
        <v>0</v>
      </c>
      <c r="AB143" s="51">
        <f>IF($P143="F",$N143,0)</f>
        <v>0</v>
      </c>
    </row>
    <row r="144" spans="1:28" x14ac:dyDescent="0.2">
      <c r="A144" s="25"/>
      <c r="B144" s="26">
        <f t="shared" si="37"/>
        <v>0</v>
      </c>
      <c r="C144" s="40"/>
      <c r="D144" s="41" t="str">
        <f t="shared" si="40"/>
        <v/>
      </c>
      <c r="E144" s="42" t="str">
        <f t="shared" si="41"/>
        <v/>
      </c>
      <c r="F144" s="43">
        <f t="shared" si="42"/>
        <v>0</v>
      </c>
      <c r="G144" s="44">
        <f t="shared" si="43"/>
        <v>0</v>
      </c>
      <c r="H144" s="45">
        <f t="shared" si="44"/>
        <v>0</v>
      </c>
      <c r="I144" s="44">
        <f t="shared" si="45"/>
        <v>0</v>
      </c>
      <c r="J144" s="45">
        <f t="shared" si="46"/>
        <v>0</v>
      </c>
      <c r="K144" s="44">
        <f t="shared" si="47"/>
        <v>0</v>
      </c>
      <c r="L144" s="43">
        <f t="shared" si="48"/>
        <v>0</v>
      </c>
      <c r="M144" s="44">
        <f t="shared" si="49"/>
        <v>0</v>
      </c>
      <c r="N144" s="46">
        <f>+G144+I144+K144+M144</f>
        <v>0</v>
      </c>
      <c r="P144" s="34" t="str">
        <f t="shared" si="50"/>
        <v/>
      </c>
      <c r="R144" s="47">
        <f>IF($P144="M",$N144+(ROW()/10000),0)</f>
        <v>0</v>
      </c>
      <c r="S144" s="48">
        <f>IF($R144&gt;=1,RANK($R144,$R125:$R164),0)</f>
        <v>0</v>
      </c>
      <c r="T144" s="49">
        <f t="shared" si="38"/>
        <v>0</v>
      </c>
      <c r="V144" s="47">
        <f>IF($P144="F",$N144+(ROW()/10000),0)</f>
        <v>0</v>
      </c>
      <c r="W144" s="48">
        <f>IF($V144&gt;=1,RANK($V144,$V125:$V164),0)</f>
        <v>0</v>
      </c>
      <c r="X144" s="49">
        <f t="shared" si="39"/>
        <v>0</v>
      </c>
      <c r="AA144" s="50">
        <f>IF($P144="M",$N144,0)</f>
        <v>0</v>
      </c>
      <c r="AB144" s="51">
        <f>IF($P144="F",$N144,0)</f>
        <v>0</v>
      </c>
    </row>
    <row r="145" spans="1:28" x14ac:dyDescent="0.2">
      <c r="A145" s="25"/>
      <c r="B145" s="26">
        <f t="shared" si="37"/>
        <v>0</v>
      </c>
      <c r="C145" s="40"/>
      <c r="D145" s="41" t="str">
        <f t="shared" si="40"/>
        <v/>
      </c>
      <c r="E145" s="42" t="str">
        <f t="shared" si="41"/>
        <v/>
      </c>
      <c r="F145" s="43">
        <f t="shared" si="42"/>
        <v>0</v>
      </c>
      <c r="G145" s="44">
        <f t="shared" si="43"/>
        <v>0</v>
      </c>
      <c r="H145" s="45">
        <f t="shared" si="44"/>
        <v>0</v>
      </c>
      <c r="I145" s="44">
        <f t="shared" si="45"/>
        <v>0</v>
      </c>
      <c r="J145" s="45">
        <f t="shared" si="46"/>
        <v>0</v>
      </c>
      <c r="K145" s="44">
        <f t="shared" si="47"/>
        <v>0</v>
      </c>
      <c r="L145" s="43">
        <f t="shared" si="48"/>
        <v>0</v>
      </c>
      <c r="M145" s="44">
        <f t="shared" si="49"/>
        <v>0</v>
      </c>
      <c r="N145" s="46">
        <f>+G145+I145+K145+M145</f>
        <v>0</v>
      </c>
      <c r="P145" s="34" t="str">
        <f t="shared" si="50"/>
        <v/>
      </c>
      <c r="R145" s="47">
        <f>IF($P145="M",$N145+(ROW()/10000),0)</f>
        <v>0</v>
      </c>
      <c r="S145" s="48">
        <f>IF($R145&gt;=1,RANK($R145,$R125:$R164),0)</f>
        <v>0</v>
      </c>
      <c r="T145" s="49">
        <f t="shared" si="38"/>
        <v>0</v>
      </c>
      <c r="V145" s="47">
        <f>IF($P145="F",$N145+(ROW()/10000),0)</f>
        <v>0</v>
      </c>
      <c r="W145" s="48">
        <f>IF($V145&gt;=1,RANK($V145,$V125:$V164),0)</f>
        <v>0</v>
      </c>
      <c r="X145" s="49">
        <f t="shared" si="39"/>
        <v>0</v>
      </c>
      <c r="AA145" s="50">
        <f>IF($P145="M",$N145,0)</f>
        <v>0</v>
      </c>
      <c r="AB145" s="51">
        <f>IF($P145="F",$N145,0)</f>
        <v>0</v>
      </c>
    </row>
    <row r="146" spans="1:28" x14ac:dyDescent="0.2">
      <c r="A146" s="25"/>
      <c r="B146" s="26">
        <f t="shared" si="37"/>
        <v>0</v>
      </c>
      <c r="C146" s="40"/>
      <c r="D146" s="41" t="str">
        <f t="shared" si="40"/>
        <v/>
      </c>
      <c r="E146" s="42" t="str">
        <f t="shared" si="41"/>
        <v/>
      </c>
      <c r="F146" s="43">
        <f t="shared" si="42"/>
        <v>0</v>
      </c>
      <c r="G146" s="44">
        <f t="shared" si="43"/>
        <v>0</v>
      </c>
      <c r="H146" s="45">
        <f t="shared" si="44"/>
        <v>0</v>
      </c>
      <c r="I146" s="44">
        <f t="shared" si="45"/>
        <v>0</v>
      </c>
      <c r="J146" s="45">
        <f t="shared" si="46"/>
        <v>0</v>
      </c>
      <c r="K146" s="44">
        <f t="shared" si="47"/>
        <v>0</v>
      </c>
      <c r="L146" s="43">
        <f t="shared" si="48"/>
        <v>0</v>
      </c>
      <c r="M146" s="44">
        <f t="shared" si="49"/>
        <v>0</v>
      </c>
      <c r="N146" s="46">
        <f>+G146+I146+K146+M146</f>
        <v>0</v>
      </c>
      <c r="P146" s="34" t="str">
        <f t="shared" si="50"/>
        <v/>
      </c>
      <c r="R146" s="47">
        <f>IF($P146="M",$N146+(ROW()/10000),0)</f>
        <v>0</v>
      </c>
      <c r="S146" s="48">
        <f>IF($R146&gt;=1,RANK($R146,$R125:$R164),0)</f>
        <v>0</v>
      </c>
      <c r="T146" s="49">
        <f t="shared" si="38"/>
        <v>0</v>
      </c>
      <c r="V146" s="47">
        <f>IF($P146="F",$N146+(ROW()/10000),0)</f>
        <v>0</v>
      </c>
      <c r="W146" s="48">
        <f>IF($V146&gt;=1,RANK($V146,$V125:$V164),0)</f>
        <v>0</v>
      </c>
      <c r="X146" s="49">
        <f t="shared" si="39"/>
        <v>0</v>
      </c>
      <c r="AA146" s="50">
        <f>IF($P146="M",$N146,0)</f>
        <v>0</v>
      </c>
      <c r="AB146" s="51">
        <f>IF($P146="F",$N146,0)</f>
        <v>0</v>
      </c>
    </row>
    <row r="147" spans="1:28" x14ac:dyDescent="0.2">
      <c r="A147" s="25"/>
      <c r="B147" s="26">
        <f t="shared" si="37"/>
        <v>0</v>
      </c>
      <c r="C147" s="40"/>
      <c r="D147" s="41" t="str">
        <f t="shared" si="40"/>
        <v/>
      </c>
      <c r="E147" s="42" t="str">
        <f t="shared" si="41"/>
        <v/>
      </c>
      <c r="F147" s="43">
        <f t="shared" si="42"/>
        <v>0</v>
      </c>
      <c r="G147" s="44">
        <f t="shared" si="43"/>
        <v>0</v>
      </c>
      <c r="H147" s="45">
        <f t="shared" si="44"/>
        <v>0</v>
      </c>
      <c r="I147" s="44">
        <f t="shared" si="45"/>
        <v>0</v>
      </c>
      <c r="J147" s="45">
        <f t="shared" si="46"/>
        <v>0</v>
      </c>
      <c r="K147" s="44">
        <f t="shared" si="47"/>
        <v>0</v>
      </c>
      <c r="L147" s="43">
        <f t="shared" si="48"/>
        <v>0</v>
      </c>
      <c r="M147" s="44">
        <f t="shared" si="49"/>
        <v>0</v>
      </c>
      <c r="N147" s="46">
        <f>+G147+I147+K147+M147</f>
        <v>0</v>
      </c>
      <c r="P147" s="34" t="str">
        <f t="shared" si="50"/>
        <v/>
      </c>
      <c r="R147" s="47">
        <f>IF($P147="M",$N147+(ROW()/10000),0)</f>
        <v>0</v>
      </c>
      <c r="S147" s="48">
        <f>IF($R147&gt;=1,RANK($R147,$R125:$R164),0)</f>
        <v>0</v>
      </c>
      <c r="T147" s="49">
        <f t="shared" si="38"/>
        <v>0</v>
      </c>
      <c r="V147" s="47">
        <f>IF($P147="F",$N147+(ROW()/10000),0)</f>
        <v>0</v>
      </c>
      <c r="W147" s="48">
        <f>IF($V147&gt;=1,RANK($V147,$V125:$V164),0)</f>
        <v>0</v>
      </c>
      <c r="X147" s="49">
        <f t="shared" si="39"/>
        <v>0</v>
      </c>
      <c r="AA147" s="50">
        <f>IF($P147="M",$N147,0)</f>
        <v>0</v>
      </c>
      <c r="AB147" s="51">
        <f>IF($P147="F",$N147,0)</f>
        <v>0</v>
      </c>
    </row>
    <row r="148" spans="1:28" x14ac:dyDescent="0.2">
      <c r="A148" s="25"/>
      <c r="B148" s="26">
        <f t="shared" si="37"/>
        <v>0</v>
      </c>
      <c r="C148" s="40"/>
      <c r="D148" s="41" t="str">
        <f t="shared" si="40"/>
        <v/>
      </c>
      <c r="E148" s="42" t="str">
        <f t="shared" si="41"/>
        <v/>
      </c>
      <c r="F148" s="43">
        <f t="shared" si="42"/>
        <v>0</v>
      </c>
      <c r="G148" s="44">
        <f t="shared" si="43"/>
        <v>0</v>
      </c>
      <c r="H148" s="45">
        <f t="shared" si="44"/>
        <v>0</v>
      </c>
      <c r="I148" s="44">
        <f t="shared" si="45"/>
        <v>0</v>
      </c>
      <c r="J148" s="45">
        <f t="shared" si="46"/>
        <v>0</v>
      </c>
      <c r="K148" s="44">
        <f t="shared" si="47"/>
        <v>0</v>
      </c>
      <c r="L148" s="43">
        <f t="shared" si="48"/>
        <v>0</v>
      </c>
      <c r="M148" s="44">
        <f t="shared" si="49"/>
        <v>0</v>
      </c>
      <c r="N148" s="46">
        <f>+G148+I148+K148+M148</f>
        <v>0</v>
      </c>
      <c r="P148" s="34" t="str">
        <f t="shared" si="50"/>
        <v/>
      </c>
      <c r="R148" s="47">
        <f>IF($P148="M",$N148+(ROW()/10000),0)</f>
        <v>0</v>
      </c>
      <c r="S148" s="48">
        <f>IF($R148&gt;=1,RANK($R148,$R125:$R164),0)</f>
        <v>0</v>
      </c>
      <c r="T148" s="49">
        <f t="shared" si="38"/>
        <v>0</v>
      </c>
      <c r="V148" s="47">
        <f>IF($P148="F",$N148+(ROW()/10000),0)</f>
        <v>0</v>
      </c>
      <c r="W148" s="48">
        <f>IF($V148&gt;=1,RANK($V148,$V125:$V164),0)</f>
        <v>0</v>
      </c>
      <c r="X148" s="49">
        <f t="shared" si="39"/>
        <v>0</v>
      </c>
      <c r="AA148" s="50">
        <f>IF($P148="M",$N148,0)</f>
        <v>0</v>
      </c>
      <c r="AB148" s="51">
        <f>IF($P148="F",$N148,0)</f>
        <v>0</v>
      </c>
    </row>
    <row r="149" spans="1:28" x14ac:dyDescent="0.2">
      <c r="A149" s="25"/>
      <c r="B149" s="26">
        <f t="shared" si="37"/>
        <v>0</v>
      </c>
      <c r="C149" s="40"/>
      <c r="D149" s="41" t="str">
        <f t="shared" si="40"/>
        <v/>
      </c>
      <c r="E149" s="42" t="str">
        <f t="shared" si="41"/>
        <v/>
      </c>
      <c r="F149" s="43">
        <f t="shared" si="42"/>
        <v>0</v>
      </c>
      <c r="G149" s="44">
        <f t="shared" si="43"/>
        <v>0</v>
      </c>
      <c r="H149" s="45">
        <f t="shared" si="44"/>
        <v>0</v>
      </c>
      <c r="I149" s="44">
        <f t="shared" si="45"/>
        <v>0</v>
      </c>
      <c r="J149" s="45">
        <f t="shared" si="46"/>
        <v>0</v>
      </c>
      <c r="K149" s="44">
        <f t="shared" si="47"/>
        <v>0</v>
      </c>
      <c r="L149" s="43">
        <f t="shared" si="48"/>
        <v>0</v>
      </c>
      <c r="M149" s="44">
        <f t="shared" si="49"/>
        <v>0</v>
      </c>
      <c r="N149" s="46">
        <f>+G149+I149+K149+M149</f>
        <v>0</v>
      </c>
      <c r="P149" s="34" t="str">
        <f t="shared" si="50"/>
        <v/>
      </c>
      <c r="R149" s="47">
        <f>IF($P149="M",$N149+(ROW()/10000),0)</f>
        <v>0</v>
      </c>
      <c r="S149" s="48">
        <f>IF($R149&gt;=1,RANK($R149,$R125:$R164),0)</f>
        <v>0</v>
      </c>
      <c r="T149" s="49">
        <f t="shared" si="38"/>
        <v>0</v>
      </c>
      <c r="V149" s="47">
        <f>IF($P149="F",$N149+(ROW()/10000),0)</f>
        <v>0</v>
      </c>
      <c r="W149" s="48">
        <f>IF($V149&gt;=1,RANK($V149,$V125:$V164),0)</f>
        <v>0</v>
      </c>
      <c r="X149" s="49">
        <f t="shared" si="39"/>
        <v>0</v>
      </c>
      <c r="AA149" s="50">
        <f>IF($P149="M",$N149,0)</f>
        <v>0</v>
      </c>
      <c r="AB149" s="51">
        <f>IF($P149="F",$N149,0)</f>
        <v>0</v>
      </c>
    </row>
    <row r="150" spans="1:28" x14ac:dyDescent="0.2">
      <c r="A150" s="25"/>
      <c r="B150" s="26">
        <f t="shared" si="37"/>
        <v>0</v>
      </c>
      <c r="C150" s="40"/>
      <c r="D150" s="41" t="str">
        <f t="shared" si="40"/>
        <v/>
      </c>
      <c r="E150" s="42" t="str">
        <f t="shared" si="41"/>
        <v/>
      </c>
      <c r="F150" s="43">
        <f t="shared" si="42"/>
        <v>0</v>
      </c>
      <c r="G150" s="44">
        <f t="shared" si="43"/>
        <v>0</v>
      </c>
      <c r="H150" s="45">
        <f t="shared" si="44"/>
        <v>0</v>
      </c>
      <c r="I150" s="44">
        <f t="shared" si="45"/>
        <v>0</v>
      </c>
      <c r="J150" s="45">
        <f t="shared" si="46"/>
        <v>0</v>
      </c>
      <c r="K150" s="44">
        <f t="shared" si="47"/>
        <v>0</v>
      </c>
      <c r="L150" s="43">
        <f t="shared" si="48"/>
        <v>0</v>
      </c>
      <c r="M150" s="44">
        <f t="shared" si="49"/>
        <v>0</v>
      </c>
      <c r="N150" s="46">
        <f>+G150+I150+K150+M150</f>
        <v>0</v>
      </c>
      <c r="P150" s="34" t="str">
        <f t="shared" si="50"/>
        <v/>
      </c>
      <c r="R150" s="47">
        <f>IF($P150="M",$N150+(ROW()/10000),0)</f>
        <v>0</v>
      </c>
      <c r="S150" s="48">
        <f>IF($R150&gt;=1,RANK($R150,$R125:$R164),0)</f>
        <v>0</v>
      </c>
      <c r="T150" s="49">
        <f t="shared" si="38"/>
        <v>0</v>
      </c>
      <c r="V150" s="47">
        <f>IF($P150="F",$N150+(ROW()/10000),0)</f>
        <v>0</v>
      </c>
      <c r="W150" s="48">
        <f>IF($V150&gt;=1,RANK($V150,$V125:$V164),0)</f>
        <v>0</v>
      </c>
      <c r="X150" s="49">
        <f t="shared" si="39"/>
        <v>0</v>
      </c>
      <c r="AA150" s="50">
        <f>IF($P150="M",$N150,0)</f>
        <v>0</v>
      </c>
      <c r="AB150" s="51">
        <f>IF($P150="F",$N150,0)</f>
        <v>0</v>
      </c>
    </row>
    <row r="151" spans="1:28" x14ac:dyDescent="0.2">
      <c r="A151" s="25"/>
      <c r="B151" s="26">
        <f t="shared" si="37"/>
        <v>0</v>
      </c>
      <c r="C151" s="40"/>
      <c r="D151" s="41" t="str">
        <f t="shared" si="40"/>
        <v/>
      </c>
      <c r="E151" s="42" t="str">
        <f t="shared" si="41"/>
        <v/>
      </c>
      <c r="F151" s="43">
        <f t="shared" si="42"/>
        <v>0</v>
      </c>
      <c r="G151" s="44">
        <f t="shared" si="43"/>
        <v>0</v>
      </c>
      <c r="H151" s="45">
        <f t="shared" si="44"/>
        <v>0</v>
      </c>
      <c r="I151" s="44">
        <f t="shared" si="45"/>
        <v>0</v>
      </c>
      <c r="J151" s="45">
        <f t="shared" si="46"/>
        <v>0</v>
      </c>
      <c r="K151" s="44">
        <f t="shared" si="47"/>
        <v>0</v>
      </c>
      <c r="L151" s="43">
        <f t="shared" si="48"/>
        <v>0</v>
      </c>
      <c r="M151" s="44">
        <f t="shared" si="49"/>
        <v>0</v>
      </c>
      <c r="N151" s="46">
        <f>+G151+I151+K151+M151</f>
        <v>0</v>
      </c>
      <c r="P151" s="34" t="str">
        <f t="shared" si="50"/>
        <v/>
      </c>
      <c r="R151" s="47">
        <f>IF($P151="M",$N151+(ROW()/10000),0)</f>
        <v>0</v>
      </c>
      <c r="S151" s="48">
        <f>IF($R151&gt;=1,RANK($R151,$R125:$R164),0)</f>
        <v>0</v>
      </c>
      <c r="T151" s="49">
        <f t="shared" si="38"/>
        <v>0</v>
      </c>
      <c r="V151" s="47">
        <f>IF($P151="F",$N151+(ROW()/10000),0)</f>
        <v>0</v>
      </c>
      <c r="W151" s="48">
        <f>IF($V151&gt;=1,RANK($V151,$V125:$V164),0)</f>
        <v>0</v>
      </c>
      <c r="X151" s="49">
        <f t="shared" si="39"/>
        <v>0</v>
      </c>
      <c r="AA151" s="50">
        <f>IF($P151="M",$N151,0)</f>
        <v>0</v>
      </c>
      <c r="AB151" s="51">
        <f>IF($P151="F",$N151,0)</f>
        <v>0</v>
      </c>
    </row>
    <row r="152" spans="1:28" x14ac:dyDescent="0.2">
      <c r="A152" s="25"/>
      <c r="B152" s="26">
        <f t="shared" si="37"/>
        <v>0</v>
      </c>
      <c r="C152" s="40"/>
      <c r="D152" s="41" t="str">
        <f t="shared" si="40"/>
        <v/>
      </c>
      <c r="E152" s="42" t="str">
        <f t="shared" si="41"/>
        <v/>
      </c>
      <c r="F152" s="43">
        <f t="shared" si="42"/>
        <v>0</v>
      </c>
      <c r="G152" s="44">
        <f t="shared" si="43"/>
        <v>0</v>
      </c>
      <c r="H152" s="45">
        <f t="shared" si="44"/>
        <v>0</v>
      </c>
      <c r="I152" s="44">
        <f t="shared" si="45"/>
        <v>0</v>
      </c>
      <c r="J152" s="45">
        <f t="shared" si="46"/>
        <v>0</v>
      </c>
      <c r="K152" s="44">
        <f t="shared" si="47"/>
        <v>0</v>
      </c>
      <c r="L152" s="43">
        <f t="shared" si="48"/>
        <v>0</v>
      </c>
      <c r="M152" s="44">
        <f t="shared" si="49"/>
        <v>0</v>
      </c>
      <c r="N152" s="46">
        <f>+G152+I152+K152+M152</f>
        <v>0</v>
      </c>
      <c r="P152" s="34" t="str">
        <f t="shared" si="50"/>
        <v/>
      </c>
      <c r="R152" s="47">
        <f>IF($P152="M",$N152+(ROW()/10000),0)</f>
        <v>0</v>
      </c>
      <c r="S152" s="48">
        <f>IF($R152&gt;=1,RANK($R152,$R125:$R164),0)</f>
        <v>0</v>
      </c>
      <c r="T152" s="49">
        <f t="shared" si="38"/>
        <v>0</v>
      </c>
      <c r="V152" s="47">
        <f>IF($P152="F",$N152+(ROW()/10000),0)</f>
        <v>0</v>
      </c>
      <c r="W152" s="48">
        <f>IF($V152&gt;=1,RANK($V152,$V125:$V164),0)</f>
        <v>0</v>
      </c>
      <c r="X152" s="49">
        <f t="shared" si="39"/>
        <v>0</v>
      </c>
      <c r="AA152" s="50">
        <f>IF($P152="M",$N152,0)</f>
        <v>0</v>
      </c>
      <c r="AB152" s="51">
        <f>IF($P152="F",$N152,0)</f>
        <v>0</v>
      </c>
    </row>
    <row r="153" spans="1:28" x14ac:dyDescent="0.2">
      <c r="A153" s="25"/>
      <c r="B153" s="26">
        <f t="shared" si="37"/>
        <v>0</v>
      </c>
      <c r="C153" s="40"/>
      <c r="D153" s="41" t="str">
        <f t="shared" si="40"/>
        <v/>
      </c>
      <c r="E153" s="42" t="str">
        <f t="shared" si="41"/>
        <v/>
      </c>
      <c r="F153" s="43">
        <f t="shared" si="42"/>
        <v>0</v>
      </c>
      <c r="G153" s="44">
        <f t="shared" si="43"/>
        <v>0</v>
      </c>
      <c r="H153" s="45">
        <f t="shared" si="44"/>
        <v>0</v>
      </c>
      <c r="I153" s="44">
        <f t="shared" si="45"/>
        <v>0</v>
      </c>
      <c r="J153" s="45">
        <f t="shared" si="46"/>
        <v>0</v>
      </c>
      <c r="K153" s="44">
        <f t="shared" si="47"/>
        <v>0</v>
      </c>
      <c r="L153" s="43">
        <f t="shared" si="48"/>
        <v>0</v>
      </c>
      <c r="M153" s="44">
        <f t="shared" si="49"/>
        <v>0</v>
      </c>
      <c r="N153" s="46">
        <f>+G153+I153+K153+M153</f>
        <v>0</v>
      </c>
      <c r="P153" s="34" t="str">
        <f t="shared" si="50"/>
        <v/>
      </c>
      <c r="R153" s="47">
        <f>IF($P153="M",$N153+(ROW()/10000),0)</f>
        <v>0</v>
      </c>
      <c r="S153" s="48">
        <f>IF($R153&gt;=1,RANK($R153,$R125:$R164),0)</f>
        <v>0</v>
      </c>
      <c r="T153" s="49">
        <f t="shared" si="38"/>
        <v>0</v>
      </c>
      <c r="V153" s="47">
        <f>IF($P153="F",$N153+(ROW()/10000),0)</f>
        <v>0</v>
      </c>
      <c r="W153" s="48">
        <f>IF($V153&gt;=1,RANK($V153,$V125:$V164),0)</f>
        <v>0</v>
      </c>
      <c r="X153" s="49">
        <f t="shared" si="39"/>
        <v>0</v>
      </c>
      <c r="AA153" s="50">
        <f>IF($P153="M",$N153,0)</f>
        <v>0</v>
      </c>
      <c r="AB153" s="51">
        <f>IF($P153="F",$N153,0)</f>
        <v>0</v>
      </c>
    </row>
    <row r="154" spans="1:28" x14ac:dyDescent="0.2">
      <c r="A154" s="25"/>
      <c r="B154" s="26">
        <f t="shared" si="37"/>
        <v>0</v>
      </c>
      <c r="C154" s="40"/>
      <c r="D154" s="41" t="str">
        <f t="shared" si="40"/>
        <v/>
      </c>
      <c r="E154" s="42" t="str">
        <f t="shared" si="41"/>
        <v/>
      </c>
      <c r="F154" s="43">
        <f t="shared" si="42"/>
        <v>0</v>
      </c>
      <c r="G154" s="44">
        <f t="shared" si="43"/>
        <v>0</v>
      </c>
      <c r="H154" s="45">
        <f t="shared" si="44"/>
        <v>0</v>
      </c>
      <c r="I154" s="44">
        <f t="shared" si="45"/>
        <v>0</v>
      </c>
      <c r="J154" s="45">
        <f t="shared" si="46"/>
        <v>0</v>
      </c>
      <c r="K154" s="44">
        <f t="shared" si="47"/>
        <v>0</v>
      </c>
      <c r="L154" s="43">
        <f t="shared" si="48"/>
        <v>0</v>
      </c>
      <c r="M154" s="44">
        <f t="shared" si="49"/>
        <v>0</v>
      </c>
      <c r="N154" s="46">
        <f>+G154+I154+K154+M154</f>
        <v>0</v>
      </c>
      <c r="P154" s="34" t="str">
        <f t="shared" si="50"/>
        <v/>
      </c>
      <c r="R154" s="47">
        <f>IF($P154="M",$N154+(ROW()/10000),0)</f>
        <v>0</v>
      </c>
      <c r="S154" s="48">
        <f>IF($R154&gt;=1,RANK($R154,$R125:$R164),0)</f>
        <v>0</v>
      </c>
      <c r="T154" s="49">
        <f t="shared" si="38"/>
        <v>0</v>
      </c>
      <c r="V154" s="47">
        <f>IF($P154="F",$N154+(ROW()/10000),0)</f>
        <v>0</v>
      </c>
      <c r="W154" s="48">
        <f>IF($V154&gt;=1,RANK($V154,$V125:$V164),0)</f>
        <v>0</v>
      </c>
      <c r="X154" s="49">
        <f t="shared" si="39"/>
        <v>0</v>
      </c>
      <c r="AA154" s="50">
        <f>IF($P154="M",$N154,0)</f>
        <v>0</v>
      </c>
      <c r="AB154" s="51">
        <f>IF($P154="F",$N154,0)</f>
        <v>0</v>
      </c>
    </row>
    <row r="155" spans="1:28" x14ac:dyDescent="0.2">
      <c r="A155" s="25"/>
      <c r="B155" s="26">
        <f t="shared" si="37"/>
        <v>0</v>
      </c>
      <c r="C155" s="40"/>
      <c r="D155" s="41" t="str">
        <f t="shared" si="40"/>
        <v/>
      </c>
      <c r="E155" s="42" t="str">
        <f t="shared" si="41"/>
        <v/>
      </c>
      <c r="F155" s="43">
        <f t="shared" si="42"/>
        <v>0</v>
      </c>
      <c r="G155" s="44">
        <f t="shared" si="43"/>
        <v>0</v>
      </c>
      <c r="H155" s="45">
        <f t="shared" si="44"/>
        <v>0</v>
      </c>
      <c r="I155" s="44">
        <f t="shared" si="45"/>
        <v>0</v>
      </c>
      <c r="J155" s="45">
        <f t="shared" si="46"/>
        <v>0</v>
      </c>
      <c r="K155" s="44">
        <f t="shared" si="47"/>
        <v>0</v>
      </c>
      <c r="L155" s="43">
        <f t="shared" si="48"/>
        <v>0</v>
      </c>
      <c r="M155" s="44">
        <f t="shared" si="49"/>
        <v>0</v>
      </c>
      <c r="N155" s="46">
        <f>+G155+I155+K155+M155</f>
        <v>0</v>
      </c>
      <c r="P155" s="34" t="str">
        <f t="shared" si="50"/>
        <v/>
      </c>
      <c r="R155" s="47">
        <f>IF($P155="M",$N155+(ROW()/10000),0)</f>
        <v>0</v>
      </c>
      <c r="S155" s="48">
        <f>IF($R155&gt;=1,RANK($R155,$R125:$R164),0)</f>
        <v>0</v>
      </c>
      <c r="T155" s="49">
        <f t="shared" si="38"/>
        <v>0</v>
      </c>
      <c r="V155" s="47">
        <f>IF($P155="F",$N155+(ROW()/10000),0)</f>
        <v>0</v>
      </c>
      <c r="W155" s="48">
        <f>IF($V155&gt;=1,RANK($V155,$V125:$V164),0)</f>
        <v>0</v>
      </c>
      <c r="X155" s="49">
        <f t="shared" si="39"/>
        <v>0</v>
      </c>
      <c r="AA155" s="50">
        <f>IF($P155="M",$N155,0)</f>
        <v>0</v>
      </c>
      <c r="AB155" s="51">
        <f>IF($P155="F",$N155,0)</f>
        <v>0</v>
      </c>
    </row>
    <row r="156" spans="1:28" x14ac:dyDescent="0.2">
      <c r="A156" s="25"/>
      <c r="B156" s="26">
        <f t="shared" si="37"/>
        <v>0</v>
      </c>
      <c r="C156" s="40"/>
      <c r="D156" s="41" t="str">
        <f t="shared" si="40"/>
        <v/>
      </c>
      <c r="E156" s="42" t="str">
        <f t="shared" si="41"/>
        <v/>
      </c>
      <c r="F156" s="43">
        <f t="shared" si="42"/>
        <v>0</v>
      </c>
      <c r="G156" s="44">
        <f t="shared" si="43"/>
        <v>0</v>
      </c>
      <c r="H156" s="45">
        <f t="shared" si="44"/>
        <v>0</v>
      </c>
      <c r="I156" s="44">
        <f t="shared" si="45"/>
        <v>0</v>
      </c>
      <c r="J156" s="45">
        <f t="shared" si="46"/>
        <v>0</v>
      </c>
      <c r="K156" s="44">
        <f t="shared" si="47"/>
        <v>0</v>
      </c>
      <c r="L156" s="43">
        <f t="shared" si="48"/>
        <v>0</v>
      </c>
      <c r="M156" s="44">
        <f t="shared" si="49"/>
        <v>0</v>
      </c>
      <c r="N156" s="46">
        <f>+G156+I156+K156+M156</f>
        <v>0</v>
      </c>
      <c r="P156" s="34" t="str">
        <f t="shared" si="50"/>
        <v/>
      </c>
      <c r="R156" s="47">
        <f>IF($P156="M",$N156+(ROW()/10000),0)</f>
        <v>0</v>
      </c>
      <c r="S156" s="48">
        <f>IF($R156&gt;=1,RANK($R156,$R125:$R164),0)</f>
        <v>0</v>
      </c>
      <c r="T156" s="49">
        <f t="shared" si="38"/>
        <v>0</v>
      </c>
      <c r="V156" s="47">
        <f>IF($P156="F",$N156+(ROW()/10000),0)</f>
        <v>0</v>
      </c>
      <c r="W156" s="48">
        <f>IF($V156&gt;=1,RANK($V156,$V125:$V164),0)</f>
        <v>0</v>
      </c>
      <c r="X156" s="49">
        <f t="shared" si="39"/>
        <v>0</v>
      </c>
      <c r="AA156" s="50">
        <f>IF($P156="M",$N156,0)</f>
        <v>0</v>
      </c>
      <c r="AB156" s="51">
        <f>IF($P156="F",$N156,0)</f>
        <v>0</v>
      </c>
    </row>
    <row r="157" spans="1:28" x14ac:dyDescent="0.2">
      <c r="A157" s="25"/>
      <c r="B157" s="26">
        <f t="shared" si="37"/>
        <v>0</v>
      </c>
      <c r="C157" s="40"/>
      <c r="D157" s="41" t="str">
        <f t="shared" si="40"/>
        <v/>
      </c>
      <c r="E157" s="42" t="str">
        <f t="shared" si="41"/>
        <v/>
      </c>
      <c r="F157" s="43">
        <f t="shared" si="42"/>
        <v>0</v>
      </c>
      <c r="G157" s="44">
        <f t="shared" si="43"/>
        <v>0</v>
      </c>
      <c r="H157" s="45">
        <f t="shared" si="44"/>
        <v>0</v>
      </c>
      <c r="I157" s="44">
        <f t="shared" si="45"/>
        <v>0</v>
      </c>
      <c r="J157" s="45">
        <f t="shared" si="46"/>
        <v>0</v>
      </c>
      <c r="K157" s="44">
        <f t="shared" si="47"/>
        <v>0</v>
      </c>
      <c r="L157" s="43">
        <f t="shared" si="48"/>
        <v>0</v>
      </c>
      <c r="M157" s="44">
        <f t="shared" si="49"/>
        <v>0</v>
      </c>
      <c r="N157" s="46">
        <f>+G157+I157+K157+M157</f>
        <v>0</v>
      </c>
      <c r="P157" s="34" t="str">
        <f t="shared" si="50"/>
        <v/>
      </c>
      <c r="R157" s="47">
        <f>IF($P157="M",$N157+(ROW()/10000),0)</f>
        <v>0</v>
      </c>
      <c r="S157" s="48">
        <f>IF($R157&gt;=1,RANK($R157,$R125:$R164),0)</f>
        <v>0</v>
      </c>
      <c r="T157" s="49">
        <f t="shared" si="38"/>
        <v>0</v>
      </c>
      <c r="V157" s="47">
        <f>IF($P157="F",$N157+(ROW()/10000),0)</f>
        <v>0</v>
      </c>
      <c r="W157" s="48">
        <f>IF($V157&gt;=1,RANK($V157,$V125:$V164),0)</f>
        <v>0</v>
      </c>
      <c r="X157" s="49">
        <f t="shared" si="39"/>
        <v>0</v>
      </c>
      <c r="AA157" s="50">
        <f>IF($P157="M",$N157,0)</f>
        <v>0</v>
      </c>
      <c r="AB157" s="51">
        <f>IF($P157="F",$N157,0)</f>
        <v>0</v>
      </c>
    </row>
    <row r="158" spans="1:28" x14ac:dyDescent="0.2">
      <c r="A158" s="25"/>
      <c r="B158" s="26">
        <f t="shared" si="37"/>
        <v>0</v>
      </c>
      <c r="C158" s="40"/>
      <c r="D158" s="41" t="str">
        <f t="shared" si="40"/>
        <v/>
      </c>
      <c r="E158" s="42" t="str">
        <f t="shared" si="41"/>
        <v/>
      </c>
      <c r="F158" s="43">
        <f t="shared" si="42"/>
        <v>0</v>
      </c>
      <c r="G158" s="44">
        <f t="shared" si="43"/>
        <v>0</v>
      </c>
      <c r="H158" s="45">
        <f t="shared" si="44"/>
        <v>0</v>
      </c>
      <c r="I158" s="44">
        <f t="shared" si="45"/>
        <v>0</v>
      </c>
      <c r="J158" s="45">
        <f t="shared" si="46"/>
        <v>0</v>
      </c>
      <c r="K158" s="44">
        <f t="shared" si="47"/>
        <v>0</v>
      </c>
      <c r="L158" s="43">
        <f t="shared" si="48"/>
        <v>0</v>
      </c>
      <c r="M158" s="44">
        <f t="shared" si="49"/>
        <v>0</v>
      </c>
      <c r="N158" s="46">
        <f>+G158+I158+K158+M158</f>
        <v>0</v>
      </c>
      <c r="P158" s="34" t="str">
        <f t="shared" si="50"/>
        <v/>
      </c>
      <c r="R158" s="47">
        <f>IF($P158="M",$N158+(ROW()/10000),0)</f>
        <v>0</v>
      </c>
      <c r="S158" s="48">
        <f>IF($R158&gt;=1,RANK($R158,$R125:$R164),0)</f>
        <v>0</v>
      </c>
      <c r="T158" s="49">
        <f t="shared" si="38"/>
        <v>0</v>
      </c>
      <c r="V158" s="47">
        <f>IF($P158="F",$N158+(ROW()/10000),0)</f>
        <v>0</v>
      </c>
      <c r="W158" s="48">
        <f>IF($V158&gt;=1,RANK($V158,$V125:$V164),0)</f>
        <v>0</v>
      </c>
      <c r="X158" s="49">
        <f t="shared" si="39"/>
        <v>0</v>
      </c>
      <c r="AA158" s="50">
        <f>IF($P158="M",$N158,0)</f>
        <v>0</v>
      </c>
      <c r="AB158" s="51">
        <f>IF($P158="F",$N158,0)</f>
        <v>0</v>
      </c>
    </row>
    <row r="159" spans="1:28" x14ac:dyDescent="0.2">
      <c r="A159" s="25"/>
      <c r="B159" s="26">
        <f t="shared" si="37"/>
        <v>0</v>
      </c>
      <c r="C159" s="40"/>
      <c r="D159" s="41" t="str">
        <f t="shared" si="40"/>
        <v/>
      </c>
      <c r="E159" s="42" t="str">
        <f t="shared" si="41"/>
        <v/>
      </c>
      <c r="F159" s="43">
        <f t="shared" si="42"/>
        <v>0</v>
      </c>
      <c r="G159" s="44">
        <f t="shared" si="43"/>
        <v>0</v>
      </c>
      <c r="H159" s="45">
        <f t="shared" si="44"/>
        <v>0</v>
      </c>
      <c r="I159" s="44">
        <f t="shared" si="45"/>
        <v>0</v>
      </c>
      <c r="J159" s="45">
        <f t="shared" si="46"/>
        <v>0</v>
      </c>
      <c r="K159" s="44">
        <f t="shared" si="47"/>
        <v>0</v>
      </c>
      <c r="L159" s="43">
        <f t="shared" si="48"/>
        <v>0</v>
      </c>
      <c r="M159" s="44">
        <f t="shared" si="49"/>
        <v>0</v>
      </c>
      <c r="N159" s="46">
        <f>+G159+I159+K159+M159</f>
        <v>0</v>
      </c>
      <c r="P159" s="34" t="str">
        <f t="shared" si="50"/>
        <v/>
      </c>
      <c r="R159" s="47">
        <f>IF($P159="M",$N159+(ROW()/10000),0)</f>
        <v>0</v>
      </c>
      <c r="S159" s="48">
        <f>IF($R159&gt;=1,RANK($R159,$R125:$R164),0)</f>
        <v>0</v>
      </c>
      <c r="T159" s="49">
        <f t="shared" si="38"/>
        <v>0</v>
      </c>
      <c r="V159" s="47">
        <f>IF($P159="F",$N159+(ROW()/10000),0)</f>
        <v>0</v>
      </c>
      <c r="W159" s="48">
        <f>IF($V159&gt;=1,RANK($V159,$V125:$V164),0)</f>
        <v>0</v>
      </c>
      <c r="X159" s="49">
        <f t="shared" si="39"/>
        <v>0</v>
      </c>
      <c r="AA159" s="50">
        <f>IF($P159="M",$N159,0)</f>
        <v>0</v>
      </c>
      <c r="AB159" s="51">
        <f>IF($P159="F",$N159,0)</f>
        <v>0</v>
      </c>
    </row>
    <row r="160" spans="1:28" x14ac:dyDescent="0.2">
      <c r="A160" s="25"/>
      <c r="B160" s="26">
        <f t="shared" si="37"/>
        <v>0</v>
      </c>
      <c r="C160" s="40"/>
      <c r="D160" s="41" t="str">
        <f t="shared" si="40"/>
        <v/>
      </c>
      <c r="E160" s="42" t="str">
        <f t="shared" si="41"/>
        <v/>
      </c>
      <c r="F160" s="43">
        <f t="shared" si="42"/>
        <v>0</v>
      </c>
      <c r="G160" s="44">
        <f t="shared" si="43"/>
        <v>0</v>
      </c>
      <c r="H160" s="45">
        <f t="shared" si="44"/>
        <v>0</v>
      </c>
      <c r="I160" s="44">
        <f t="shared" si="45"/>
        <v>0</v>
      </c>
      <c r="J160" s="45">
        <f t="shared" si="46"/>
        <v>0</v>
      </c>
      <c r="K160" s="44">
        <f t="shared" si="47"/>
        <v>0</v>
      </c>
      <c r="L160" s="43">
        <f t="shared" si="48"/>
        <v>0</v>
      </c>
      <c r="M160" s="44">
        <f t="shared" si="49"/>
        <v>0</v>
      </c>
      <c r="N160" s="46">
        <f>+G160+I160+K160+M160</f>
        <v>0</v>
      </c>
      <c r="P160" s="34" t="str">
        <f t="shared" si="50"/>
        <v/>
      </c>
      <c r="R160" s="47">
        <f>IF($P160="M",$N160+(ROW()/10000),0)</f>
        <v>0</v>
      </c>
      <c r="S160" s="48">
        <f>IF($R160&gt;=1,RANK($R160,$R125:$R164),0)</f>
        <v>0</v>
      </c>
      <c r="T160" s="49">
        <f t="shared" si="38"/>
        <v>0</v>
      </c>
      <c r="V160" s="47">
        <f>IF($P160="F",$N160+(ROW()/10000),0)</f>
        <v>0</v>
      </c>
      <c r="W160" s="48">
        <f>IF($V160&gt;=1,RANK($V160,$V125:$V164),0)</f>
        <v>0</v>
      </c>
      <c r="X160" s="49">
        <f t="shared" si="39"/>
        <v>0</v>
      </c>
      <c r="AA160" s="50">
        <f>IF($P160="M",$N160,0)</f>
        <v>0</v>
      </c>
      <c r="AB160" s="51">
        <f>IF($P160="F",$N160,0)</f>
        <v>0</v>
      </c>
    </row>
    <row r="161" spans="1:28" x14ac:dyDescent="0.2">
      <c r="A161" s="25"/>
      <c r="B161" s="26">
        <f t="shared" si="37"/>
        <v>0</v>
      </c>
      <c r="C161" s="40"/>
      <c r="D161" s="41" t="str">
        <f t="shared" si="40"/>
        <v/>
      </c>
      <c r="E161" s="42" t="str">
        <f t="shared" si="41"/>
        <v/>
      </c>
      <c r="F161" s="43">
        <f t="shared" si="42"/>
        <v>0</v>
      </c>
      <c r="G161" s="44">
        <f t="shared" si="43"/>
        <v>0</v>
      </c>
      <c r="H161" s="45">
        <f t="shared" si="44"/>
        <v>0</v>
      </c>
      <c r="I161" s="44">
        <f t="shared" si="45"/>
        <v>0</v>
      </c>
      <c r="J161" s="45">
        <f t="shared" si="46"/>
        <v>0</v>
      </c>
      <c r="K161" s="44">
        <f t="shared" si="47"/>
        <v>0</v>
      </c>
      <c r="L161" s="43">
        <f t="shared" si="48"/>
        <v>0</v>
      </c>
      <c r="M161" s="44">
        <f t="shared" si="49"/>
        <v>0</v>
      </c>
      <c r="N161" s="46">
        <f>+G161+I161+K161+M161</f>
        <v>0</v>
      </c>
      <c r="P161" s="34" t="str">
        <f t="shared" si="50"/>
        <v/>
      </c>
      <c r="R161" s="47">
        <f>IF($P161="M",$N161+(ROW()/10000),0)</f>
        <v>0</v>
      </c>
      <c r="S161" s="48">
        <f>IF($R161&gt;=1,RANK($R161,$R125:$R164),0)</f>
        <v>0</v>
      </c>
      <c r="T161" s="49">
        <f t="shared" si="38"/>
        <v>0</v>
      </c>
      <c r="V161" s="47">
        <f>IF($P161="F",$N161+(ROW()/10000),0)</f>
        <v>0</v>
      </c>
      <c r="W161" s="48">
        <f>IF($V161&gt;=1,RANK($V161,$V125:$V164),0)</f>
        <v>0</v>
      </c>
      <c r="X161" s="49">
        <f t="shared" si="39"/>
        <v>0</v>
      </c>
      <c r="AA161" s="50">
        <f>IF($P161="M",$N161,0)</f>
        <v>0</v>
      </c>
      <c r="AB161" s="51">
        <f>IF($P161="F",$N161,0)</f>
        <v>0</v>
      </c>
    </row>
    <row r="162" spans="1:28" x14ac:dyDescent="0.2">
      <c r="A162" s="25"/>
      <c r="B162" s="26">
        <f>IF(OR(ISNA(MATCH(C162&amp;"",AthleteNumbers,0)),ISBLANK(C162)),0,MATCH(C162&amp;"",AthleteNumbers,0))</f>
        <v>0</v>
      </c>
      <c r="C162" s="40"/>
      <c r="D162" s="41" t="str">
        <f t="shared" si="40"/>
        <v/>
      </c>
      <c r="E162" s="42" t="str">
        <f t="shared" si="41"/>
        <v/>
      </c>
      <c r="F162" s="43">
        <f t="shared" si="42"/>
        <v>0</v>
      </c>
      <c r="G162" s="44">
        <f t="shared" si="43"/>
        <v>0</v>
      </c>
      <c r="H162" s="45">
        <f t="shared" si="44"/>
        <v>0</v>
      </c>
      <c r="I162" s="44">
        <f t="shared" si="45"/>
        <v>0</v>
      </c>
      <c r="J162" s="45">
        <f t="shared" si="46"/>
        <v>0</v>
      </c>
      <c r="K162" s="44">
        <f t="shared" si="47"/>
        <v>0</v>
      </c>
      <c r="L162" s="43">
        <f t="shared" si="48"/>
        <v>0</v>
      </c>
      <c r="M162" s="44">
        <f t="shared" si="49"/>
        <v>0</v>
      </c>
      <c r="N162" s="46">
        <f>+G162+I162+K162+M162</f>
        <v>0</v>
      </c>
      <c r="P162" s="34" t="str">
        <f t="shared" si="50"/>
        <v/>
      </c>
      <c r="R162" s="47">
        <f>IF($P162="M",$N162+(ROW()/10000),0)</f>
        <v>0</v>
      </c>
      <c r="S162" s="48">
        <f>IF($R162&gt;=1,RANK($R162,$R125:$R164),0)</f>
        <v>0</v>
      </c>
      <c r="T162" s="49">
        <f>IF(S162&lt;=MaxS,INT(R162),0)</f>
        <v>0</v>
      </c>
      <c r="V162" s="47">
        <f>IF($P162="F",$N162+(ROW()/10000),0)</f>
        <v>0</v>
      </c>
      <c r="W162" s="48">
        <f>IF($V162&gt;=1,RANK($V162,$V125:$V164),0)</f>
        <v>0</v>
      </c>
      <c r="X162" s="49">
        <f>IF(W162&lt;=MaxS,INT(V162),0)</f>
        <v>0</v>
      </c>
      <c r="AA162" s="50">
        <f>IF($P162="M",$N162,0)</f>
        <v>0</v>
      </c>
      <c r="AB162" s="51">
        <f>IF($P162="F",$N162,0)</f>
        <v>0</v>
      </c>
    </row>
    <row r="163" spans="1:28" x14ac:dyDescent="0.2">
      <c r="A163" s="25"/>
      <c r="B163" s="26">
        <f>IF(OR(ISNA(MATCH(C163&amp;"",AthleteNumbers,0)),ISBLANK(C163)),0,MATCH(C163&amp;"",AthleteNumbers,0))</f>
        <v>0</v>
      </c>
      <c r="C163" s="40"/>
      <c r="D163" s="41" t="str">
        <f t="shared" si="40"/>
        <v/>
      </c>
      <c r="E163" s="42" t="str">
        <f t="shared" si="41"/>
        <v/>
      </c>
      <c r="F163" s="43">
        <f t="shared" si="42"/>
        <v>0</v>
      </c>
      <c r="G163" s="44">
        <f t="shared" si="43"/>
        <v>0</v>
      </c>
      <c r="H163" s="45">
        <f t="shared" si="44"/>
        <v>0</v>
      </c>
      <c r="I163" s="44">
        <f t="shared" si="45"/>
        <v>0</v>
      </c>
      <c r="J163" s="45">
        <f t="shared" si="46"/>
        <v>0</v>
      </c>
      <c r="K163" s="44">
        <f t="shared" si="47"/>
        <v>0</v>
      </c>
      <c r="L163" s="43">
        <f t="shared" si="48"/>
        <v>0</v>
      </c>
      <c r="M163" s="44">
        <f t="shared" si="49"/>
        <v>0</v>
      </c>
      <c r="N163" s="46">
        <f>+G163+I163+K163+M163</f>
        <v>0</v>
      </c>
      <c r="P163" s="34" t="str">
        <f t="shared" si="50"/>
        <v/>
      </c>
      <c r="R163" s="47">
        <f>IF($P163="M",$N163+(ROW()/10000),0)</f>
        <v>0</v>
      </c>
      <c r="S163" s="48">
        <f>IF($R163&gt;=1,RANK($R163,$R125:$R164),0)</f>
        <v>0</v>
      </c>
      <c r="T163" s="49">
        <f>IF(S163&lt;=MaxS,INT(R163),0)</f>
        <v>0</v>
      </c>
      <c r="V163" s="47">
        <f>IF($P163="F",$N163+(ROW()/10000),0)</f>
        <v>0</v>
      </c>
      <c r="W163" s="48">
        <f>IF($V163&gt;=1,RANK($V163,$V125:$V164),0)</f>
        <v>0</v>
      </c>
      <c r="X163" s="49">
        <f>IF(W163&lt;=MaxS,INT(V163),0)</f>
        <v>0</v>
      </c>
      <c r="AA163" s="50">
        <f>IF($P163="M",$N163,0)</f>
        <v>0</v>
      </c>
      <c r="AB163" s="51">
        <f>IF($P163="F",$N163,0)</f>
        <v>0</v>
      </c>
    </row>
    <row r="164" spans="1:28" x14ac:dyDescent="0.2">
      <c r="A164" s="52">
        <f>((ROW(A125)-5)/40)+1</f>
        <v>4</v>
      </c>
      <c r="B164" s="26">
        <f t="shared" ref="B164:B201" si="51">IF(OR(ISNA(MATCH(C164&amp;"",AthleteNumbers,0)),ISBLANK(C164)),0,MATCH(C164&amp;"",AthleteNumbers,0))</f>
        <v>0</v>
      </c>
      <c r="C164" s="53"/>
      <c r="D164" s="54" t="str">
        <f t="shared" si="40"/>
        <v/>
      </c>
      <c r="E164" s="55" t="str">
        <f t="shared" si="41"/>
        <v/>
      </c>
      <c r="F164" s="56">
        <f t="shared" si="42"/>
        <v>0</v>
      </c>
      <c r="G164" s="57">
        <f t="shared" si="43"/>
        <v>0</v>
      </c>
      <c r="H164" s="58">
        <f t="shared" si="44"/>
        <v>0</v>
      </c>
      <c r="I164" s="57">
        <f t="shared" si="45"/>
        <v>0</v>
      </c>
      <c r="J164" s="58">
        <f t="shared" si="46"/>
        <v>0</v>
      </c>
      <c r="K164" s="57">
        <f t="shared" si="47"/>
        <v>0</v>
      </c>
      <c r="L164" s="56">
        <f t="shared" si="48"/>
        <v>0</v>
      </c>
      <c r="M164" s="57">
        <f t="shared" si="49"/>
        <v>0</v>
      </c>
      <c r="N164" s="59">
        <f>+G164+I164+K164+M164</f>
        <v>0</v>
      </c>
      <c r="P164" s="34" t="str">
        <f t="shared" si="50"/>
        <v/>
      </c>
      <c r="R164" s="60">
        <f>IF($P164="M",$N164+(ROW()/10000),0)</f>
        <v>0</v>
      </c>
      <c r="S164" s="21">
        <f>IF($R164&gt;=1,RANK($R164,$R125:$R164),0)</f>
        <v>0</v>
      </c>
      <c r="T164" s="22">
        <f t="shared" ref="T164:T201" si="52">IF(S164&lt;=MaxS,INT(R164),0)</f>
        <v>0</v>
      </c>
      <c r="U164" s="1">
        <f>SUM(T125:T164)</f>
        <v>0</v>
      </c>
      <c r="V164" s="60">
        <f>IF($P164="F",$N164+(ROW()/10000),0)</f>
        <v>0</v>
      </c>
      <c r="W164" s="21">
        <f>IF($V164&gt;=1,RANK($V164,$V125:$V164),0)</f>
        <v>0</v>
      </c>
      <c r="X164" s="22">
        <f t="shared" ref="X164:X201" si="53">IF(W164&lt;=MaxS,INT(V164),0)</f>
        <v>0</v>
      </c>
      <c r="Y164" s="1">
        <f>SUM(X125:X164)</f>
        <v>0</v>
      </c>
      <c r="AA164" s="50">
        <f>IF($P164="M",$N164,0)</f>
        <v>0</v>
      </c>
      <c r="AB164" s="51">
        <f>IF($P164="F",$N164,0)</f>
        <v>0</v>
      </c>
    </row>
    <row r="165" spans="1:28" ht="15" customHeight="1" x14ac:dyDescent="0.2">
      <c r="A165" s="25" t="str">
        <f>IF(LEN(E165),+E165,"")</f>
        <v/>
      </c>
      <c r="B165" s="26">
        <f t="shared" si="51"/>
        <v>0</v>
      </c>
      <c r="C165" s="27"/>
      <c r="D165" s="28" t="str">
        <f t="shared" si="40"/>
        <v/>
      </c>
      <c r="E165" s="29" t="str">
        <f t="shared" si="41"/>
        <v/>
      </c>
      <c r="F165" s="30">
        <f t="shared" si="42"/>
        <v>0</v>
      </c>
      <c r="G165" s="31">
        <f t="shared" si="43"/>
        <v>0</v>
      </c>
      <c r="H165" s="32">
        <f t="shared" si="44"/>
        <v>0</v>
      </c>
      <c r="I165" s="31">
        <f t="shared" si="45"/>
        <v>0</v>
      </c>
      <c r="J165" s="32">
        <f t="shared" si="46"/>
        <v>0</v>
      </c>
      <c r="K165" s="31">
        <f t="shared" si="47"/>
        <v>0</v>
      </c>
      <c r="L165" s="30">
        <f t="shared" si="48"/>
        <v>0</v>
      </c>
      <c r="M165" s="31">
        <f t="shared" si="49"/>
        <v>0</v>
      </c>
      <c r="N165" s="33">
        <f>+G165+I165+K165+M165</f>
        <v>0</v>
      </c>
      <c r="P165" s="34" t="str">
        <f t="shared" si="50"/>
        <v/>
      </c>
      <c r="R165" s="35">
        <f>IF($P165="M",$N165+(ROW()/10000),0)</f>
        <v>0</v>
      </c>
      <c r="S165" s="36">
        <f>IF($R165&gt;=1,RANK($R165,$R165:$R204),0)</f>
        <v>0</v>
      </c>
      <c r="T165" s="37">
        <f t="shared" si="52"/>
        <v>0</v>
      </c>
      <c r="V165" s="35">
        <f>IF($P165="F",$N165+(ROW()/10000),0)</f>
        <v>0</v>
      </c>
      <c r="W165" s="36">
        <f>IF($V165&gt;=1,RANK($V165,$V165:$V204),0)</f>
        <v>0</v>
      </c>
      <c r="X165" s="37">
        <f t="shared" si="53"/>
        <v>0</v>
      </c>
      <c r="AA165" s="38">
        <f>IF($P165="M",$N165,0)</f>
        <v>0</v>
      </c>
      <c r="AB165" s="39">
        <f>IF($P165="F",$N165,0)</f>
        <v>0</v>
      </c>
    </row>
    <row r="166" spans="1:28" x14ac:dyDescent="0.2">
      <c r="A166" s="25"/>
      <c r="B166" s="26">
        <f t="shared" si="51"/>
        <v>0</v>
      </c>
      <c r="C166" s="40"/>
      <c r="D166" s="41" t="str">
        <f t="shared" si="40"/>
        <v/>
      </c>
      <c r="E166" s="42" t="str">
        <f t="shared" si="41"/>
        <v/>
      </c>
      <c r="F166" s="43">
        <f t="shared" si="42"/>
        <v>0</v>
      </c>
      <c r="G166" s="44">
        <f t="shared" si="43"/>
        <v>0</v>
      </c>
      <c r="H166" s="45">
        <f t="shared" si="44"/>
        <v>0</v>
      </c>
      <c r="I166" s="44">
        <f t="shared" si="45"/>
        <v>0</v>
      </c>
      <c r="J166" s="45">
        <f t="shared" si="46"/>
        <v>0</v>
      </c>
      <c r="K166" s="44">
        <f t="shared" si="47"/>
        <v>0</v>
      </c>
      <c r="L166" s="43">
        <f t="shared" si="48"/>
        <v>0</v>
      </c>
      <c r="M166" s="44">
        <f t="shared" si="49"/>
        <v>0</v>
      </c>
      <c r="N166" s="46">
        <f>+G166+I166+K166+M166</f>
        <v>0</v>
      </c>
      <c r="P166" s="34" t="str">
        <f t="shared" si="50"/>
        <v/>
      </c>
      <c r="R166" s="47">
        <f>IF($P166="M",$N166+(ROW()/10000),0)</f>
        <v>0</v>
      </c>
      <c r="S166" s="48">
        <f>IF($R166&gt;=1,RANK($R166,$R165:$R204),0)</f>
        <v>0</v>
      </c>
      <c r="T166" s="49">
        <f t="shared" si="52"/>
        <v>0</v>
      </c>
      <c r="V166" s="47">
        <f>IF($P166="F",$N166+(ROW()/10000),0)</f>
        <v>0</v>
      </c>
      <c r="W166" s="48">
        <f>IF($V166&gt;=1,RANK($V166,$V165:$V204),0)</f>
        <v>0</v>
      </c>
      <c r="X166" s="49">
        <f t="shared" si="53"/>
        <v>0</v>
      </c>
      <c r="AA166" s="50">
        <f>IF($P166="M",$N166,0)</f>
        <v>0</v>
      </c>
      <c r="AB166" s="51">
        <f>IF($P166="F",$N166,0)</f>
        <v>0</v>
      </c>
    </row>
    <row r="167" spans="1:28" x14ac:dyDescent="0.2">
      <c r="A167" s="25"/>
      <c r="B167" s="26">
        <f t="shared" si="51"/>
        <v>0</v>
      </c>
      <c r="C167" s="40"/>
      <c r="D167" s="41" t="str">
        <f t="shared" si="40"/>
        <v/>
      </c>
      <c r="E167" s="42" t="str">
        <f t="shared" si="41"/>
        <v/>
      </c>
      <c r="F167" s="43">
        <f t="shared" si="42"/>
        <v>0</v>
      </c>
      <c r="G167" s="44">
        <f t="shared" si="43"/>
        <v>0</v>
      </c>
      <c r="H167" s="45">
        <f t="shared" si="44"/>
        <v>0</v>
      </c>
      <c r="I167" s="44">
        <f t="shared" si="45"/>
        <v>0</v>
      </c>
      <c r="J167" s="45">
        <f t="shared" si="46"/>
        <v>0</v>
      </c>
      <c r="K167" s="44">
        <f t="shared" si="47"/>
        <v>0</v>
      </c>
      <c r="L167" s="43">
        <f t="shared" si="48"/>
        <v>0</v>
      </c>
      <c r="M167" s="44">
        <f t="shared" si="49"/>
        <v>0</v>
      </c>
      <c r="N167" s="46">
        <f>+G167+I167+K167+M167</f>
        <v>0</v>
      </c>
      <c r="P167" s="34" t="str">
        <f t="shared" si="50"/>
        <v/>
      </c>
      <c r="R167" s="47">
        <f>IF($P167="M",$N167+(ROW()/10000),0)</f>
        <v>0</v>
      </c>
      <c r="S167" s="48">
        <f>IF($R167&gt;=1,RANK($R167,$R165:$R204),0)</f>
        <v>0</v>
      </c>
      <c r="T167" s="49">
        <f t="shared" si="52"/>
        <v>0</v>
      </c>
      <c r="V167" s="47">
        <f>IF($P167="F",$N167+(ROW()/10000),0)</f>
        <v>0</v>
      </c>
      <c r="W167" s="48">
        <f>IF($V167&gt;=1,RANK($V167,$V165:$V204),0)</f>
        <v>0</v>
      </c>
      <c r="X167" s="49">
        <f t="shared" si="53"/>
        <v>0</v>
      </c>
      <c r="AA167" s="50">
        <f>IF($P167="M",$N167,0)</f>
        <v>0</v>
      </c>
      <c r="AB167" s="51">
        <f>IF($P167="F",$N167,0)</f>
        <v>0</v>
      </c>
    </row>
    <row r="168" spans="1:28" x14ac:dyDescent="0.2">
      <c r="A168" s="25"/>
      <c r="B168" s="26">
        <f t="shared" si="51"/>
        <v>0</v>
      </c>
      <c r="C168" s="40"/>
      <c r="D168" s="41" t="str">
        <f t="shared" si="40"/>
        <v/>
      </c>
      <c r="E168" s="42" t="str">
        <f t="shared" si="41"/>
        <v/>
      </c>
      <c r="F168" s="43">
        <f t="shared" si="42"/>
        <v>0</v>
      </c>
      <c r="G168" s="44">
        <f t="shared" si="43"/>
        <v>0</v>
      </c>
      <c r="H168" s="45">
        <f t="shared" si="44"/>
        <v>0</v>
      </c>
      <c r="I168" s="44">
        <f t="shared" si="45"/>
        <v>0</v>
      </c>
      <c r="J168" s="45">
        <f t="shared" si="46"/>
        <v>0</v>
      </c>
      <c r="K168" s="44">
        <f t="shared" si="47"/>
        <v>0</v>
      </c>
      <c r="L168" s="43">
        <f t="shared" si="48"/>
        <v>0</v>
      </c>
      <c r="M168" s="44">
        <f t="shared" si="49"/>
        <v>0</v>
      </c>
      <c r="N168" s="46">
        <f>+G168+I168+K168+M168</f>
        <v>0</v>
      </c>
      <c r="P168" s="34" t="str">
        <f t="shared" si="50"/>
        <v/>
      </c>
      <c r="R168" s="47">
        <f>IF($P168="M",$N168+(ROW()/10000),0)</f>
        <v>0</v>
      </c>
      <c r="S168" s="48">
        <f>IF($R168&gt;=1,RANK($R168,$R165:$R204),0)</f>
        <v>0</v>
      </c>
      <c r="T168" s="49">
        <f t="shared" si="52"/>
        <v>0</v>
      </c>
      <c r="V168" s="47">
        <f>IF($P168="F",$N168+(ROW()/10000),0)</f>
        <v>0</v>
      </c>
      <c r="W168" s="48">
        <f>IF($V168&gt;=1,RANK($V168,$V165:$V204),0)</f>
        <v>0</v>
      </c>
      <c r="X168" s="49">
        <f t="shared" si="53"/>
        <v>0</v>
      </c>
      <c r="AA168" s="50">
        <f>IF($P168="M",$N168,0)</f>
        <v>0</v>
      </c>
      <c r="AB168" s="51">
        <f>IF($P168="F",$N168,0)</f>
        <v>0</v>
      </c>
    </row>
    <row r="169" spans="1:28" x14ac:dyDescent="0.2">
      <c r="A169" s="25"/>
      <c r="B169" s="26">
        <f t="shared" si="51"/>
        <v>0</v>
      </c>
      <c r="C169" s="40"/>
      <c r="D169" s="41" t="str">
        <f t="shared" si="40"/>
        <v/>
      </c>
      <c r="E169" s="42" t="str">
        <f t="shared" si="41"/>
        <v/>
      </c>
      <c r="F169" s="43">
        <f t="shared" si="42"/>
        <v>0</v>
      </c>
      <c r="G169" s="44">
        <f t="shared" si="43"/>
        <v>0</v>
      </c>
      <c r="H169" s="45">
        <f t="shared" si="44"/>
        <v>0</v>
      </c>
      <c r="I169" s="44">
        <f t="shared" si="45"/>
        <v>0</v>
      </c>
      <c r="J169" s="45">
        <f t="shared" si="46"/>
        <v>0</v>
      </c>
      <c r="K169" s="44">
        <f t="shared" si="47"/>
        <v>0</v>
      </c>
      <c r="L169" s="43">
        <f t="shared" si="48"/>
        <v>0</v>
      </c>
      <c r="M169" s="44">
        <f t="shared" si="49"/>
        <v>0</v>
      </c>
      <c r="N169" s="46">
        <f>+G169+I169+K169+M169</f>
        <v>0</v>
      </c>
      <c r="P169" s="34" t="str">
        <f t="shared" si="50"/>
        <v/>
      </c>
      <c r="R169" s="47">
        <f>IF($P169="M",$N169+(ROW()/10000),0)</f>
        <v>0</v>
      </c>
      <c r="S169" s="48">
        <f>IF($R169&gt;=1,RANK($R169,$R165:$R204),0)</f>
        <v>0</v>
      </c>
      <c r="T169" s="49">
        <f t="shared" si="52"/>
        <v>0</v>
      </c>
      <c r="V169" s="47">
        <f>IF($P169="F",$N169+(ROW()/10000),0)</f>
        <v>0</v>
      </c>
      <c r="W169" s="48">
        <f>IF($V169&gt;=1,RANK($V169,$V165:$V204),0)</f>
        <v>0</v>
      </c>
      <c r="X169" s="49">
        <f t="shared" si="53"/>
        <v>0</v>
      </c>
      <c r="AA169" s="50">
        <f>IF($P169="M",$N169,0)</f>
        <v>0</v>
      </c>
      <c r="AB169" s="51">
        <f>IF($P169="F",$N169,0)</f>
        <v>0</v>
      </c>
    </row>
    <row r="170" spans="1:28" x14ac:dyDescent="0.2">
      <c r="A170" s="25"/>
      <c r="B170" s="26">
        <f t="shared" si="51"/>
        <v>0</v>
      </c>
      <c r="C170" s="40"/>
      <c r="D170" s="41" t="str">
        <f t="shared" si="40"/>
        <v/>
      </c>
      <c r="E170" s="42" t="str">
        <f t="shared" si="41"/>
        <v/>
      </c>
      <c r="F170" s="43">
        <f t="shared" si="42"/>
        <v>0</v>
      </c>
      <c r="G170" s="44">
        <f t="shared" si="43"/>
        <v>0</v>
      </c>
      <c r="H170" s="45">
        <f t="shared" si="44"/>
        <v>0</v>
      </c>
      <c r="I170" s="44">
        <f t="shared" si="45"/>
        <v>0</v>
      </c>
      <c r="J170" s="45">
        <f t="shared" si="46"/>
        <v>0</v>
      </c>
      <c r="K170" s="44">
        <f t="shared" si="47"/>
        <v>0</v>
      </c>
      <c r="L170" s="43">
        <f t="shared" si="48"/>
        <v>0</v>
      </c>
      <c r="M170" s="44">
        <f t="shared" si="49"/>
        <v>0</v>
      </c>
      <c r="N170" s="46">
        <f>+G170+I170+K170+M170</f>
        <v>0</v>
      </c>
      <c r="P170" s="34" t="str">
        <f t="shared" si="50"/>
        <v/>
      </c>
      <c r="R170" s="47">
        <f>IF($P170="M",$N170+(ROW()/10000),0)</f>
        <v>0</v>
      </c>
      <c r="S170" s="48">
        <f>IF($R170&gt;=1,RANK($R170,$R165:$R204),0)</f>
        <v>0</v>
      </c>
      <c r="T170" s="49">
        <f t="shared" si="52"/>
        <v>0</v>
      </c>
      <c r="V170" s="47">
        <f>IF($P170="F",$N170+(ROW()/10000),0)</f>
        <v>0</v>
      </c>
      <c r="W170" s="48">
        <f>IF($V170&gt;=1,RANK($V170,$V165:$V204),0)</f>
        <v>0</v>
      </c>
      <c r="X170" s="49">
        <f t="shared" si="53"/>
        <v>0</v>
      </c>
      <c r="AA170" s="50">
        <f>IF($P170="M",$N170,0)</f>
        <v>0</v>
      </c>
      <c r="AB170" s="51">
        <f>IF($P170="F",$N170,0)</f>
        <v>0</v>
      </c>
    </row>
    <row r="171" spans="1:28" x14ac:dyDescent="0.2">
      <c r="A171" s="25"/>
      <c r="B171" s="26">
        <f t="shared" si="51"/>
        <v>0</v>
      </c>
      <c r="C171" s="40"/>
      <c r="D171" s="41" t="str">
        <f t="shared" si="40"/>
        <v/>
      </c>
      <c r="E171" s="42" t="str">
        <f t="shared" si="41"/>
        <v/>
      </c>
      <c r="F171" s="43">
        <f t="shared" si="42"/>
        <v>0</v>
      </c>
      <c r="G171" s="44">
        <f t="shared" si="43"/>
        <v>0</v>
      </c>
      <c r="H171" s="45">
        <f t="shared" si="44"/>
        <v>0</v>
      </c>
      <c r="I171" s="44">
        <f t="shared" si="45"/>
        <v>0</v>
      </c>
      <c r="J171" s="45">
        <f t="shared" si="46"/>
        <v>0</v>
      </c>
      <c r="K171" s="44">
        <f t="shared" si="47"/>
        <v>0</v>
      </c>
      <c r="L171" s="43">
        <f t="shared" si="48"/>
        <v>0</v>
      </c>
      <c r="M171" s="44">
        <f t="shared" si="49"/>
        <v>0</v>
      </c>
      <c r="N171" s="46">
        <f>+G171+I171+K171+M171</f>
        <v>0</v>
      </c>
      <c r="P171" s="34" t="str">
        <f t="shared" si="50"/>
        <v/>
      </c>
      <c r="R171" s="47">
        <f>IF($P171="M",$N171+(ROW()/10000),0)</f>
        <v>0</v>
      </c>
      <c r="S171" s="48">
        <f>IF($R171&gt;=1,RANK($R171,$R165:$R204),0)</f>
        <v>0</v>
      </c>
      <c r="T171" s="49">
        <f t="shared" si="52"/>
        <v>0</v>
      </c>
      <c r="V171" s="47">
        <f>IF($P171="F",$N171+(ROW()/10000),0)</f>
        <v>0</v>
      </c>
      <c r="W171" s="48">
        <f>IF($V171&gt;=1,RANK($V171,$V165:$V204),0)</f>
        <v>0</v>
      </c>
      <c r="X171" s="49">
        <f t="shared" si="53"/>
        <v>0</v>
      </c>
      <c r="AA171" s="50">
        <f>IF($P171="M",$N171,0)</f>
        <v>0</v>
      </c>
      <c r="AB171" s="51">
        <f>IF($P171="F",$N171,0)</f>
        <v>0</v>
      </c>
    </row>
    <row r="172" spans="1:28" x14ac:dyDescent="0.2">
      <c r="A172" s="25"/>
      <c r="B172" s="26">
        <f t="shared" si="51"/>
        <v>0</v>
      </c>
      <c r="C172" s="40"/>
      <c r="D172" s="41" t="str">
        <f t="shared" si="40"/>
        <v/>
      </c>
      <c r="E172" s="42" t="str">
        <f t="shared" si="41"/>
        <v/>
      </c>
      <c r="F172" s="43">
        <f t="shared" si="42"/>
        <v>0</v>
      </c>
      <c r="G172" s="44">
        <f t="shared" si="43"/>
        <v>0</v>
      </c>
      <c r="H172" s="45">
        <f t="shared" si="44"/>
        <v>0</v>
      </c>
      <c r="I172" s="44">
        <f t="shared" si="45"/>
        <v>0</v>
      </c>
      <c r="J172" s="45">
        <f t="shared" si="46"/>
        <v>0</v>
      </c>
      <c r="K172" s="44">
        <f t="shared" si="47"/>
        <v>0</v>
      </c>
      <c r="L172" s="43">
        <f t="shared" si="48"/>
        <v>0</v>
      </c>
      <c r="M172" s="44">
        <f t="shared" si="49"/>
        <v>0</v>
      </c>
      <c r="N172" s="46">
        <f>+G172+I172+K172+M172</f>
        <v>0</v>
      </c>
      <c r="P172" s="34" t="str">
        <f t="shared" si="50"/>
        <v/>
      </c>
      <c r="R172" s="47">
        <f>IF($P172="M",$N172+(ROW()/10000),0)</f>
        <v>0</v>
      </c>
      <c r="S172" s="48">
        <f>IF($R172&gt;=1,RANK($R172,$R165:$R204),0)</f>
        <v>0</v>
      </c>
      <c r="T172" s="49">
        <f t="shared" si="52"/>
        <v>0</v>
      </c>
      <c r="V172" s="47">
        <f>IF($P172="F",$N172+(ROW()/10000),0)</f>
        <v>0</v>
      </c>
      <c r="W172" s="48">
        <f>IF($V172&gt;=1,RANK($V172,$V165:$V204),0)</f>
        <v>0</v>
      </c>
      <c r="X172" s="49">
        <f t="shared" si="53"/>
        <v>0</v>
      </c>
      <c r="AA172" s="50">
        <f>IF($P172="M",$N172,0)</f>
        <v>0</v>
      </c>
      <c r="AB172" s="51">
        <f>IF($P172="F",$N172,0)</f>
        <v>0</v>
      </c>
    </row>
    <row r="173" spans="1:28" x14ac:dyDescent="0.2">
      <c r="A173" s="25"/>
      <c r="B173" s="26">
        <f t="shared" si="51"/>
        <v>0</v>
      </c>
      <c r="C173" s="40"/>
      <c r="D173" s="41" t="str">
        <f t="shared" si="40"/>
        <v/>
      </c>
      <c r="E173" s="42" t="str">
        <f t="shared" si="41"/>
        <v/>
      </c>
      <c r="F173" s="43">
        <f t="shared" si="42"/>
        <v>0</v>
      </c>
      <c r="G173" s="44">
        <f t="shared" si="43"/>
        <v>0</v>
      </c>
      <c r="H173" s="45">
        <f t="shared" si="44"/>
        <v>0</v>
      </c>
      <c r="I173" s="44">
        <f t="shared" si="45"/>
        <v>0</v>
      </c>
      <c r="J173" s="45">
        <f t="shared" si="46"/>
        <v>0</v>
      </c>
      <c r="K173" s="44">
        <f t="shared" si="47"/>
        <v>0</v>
      </c>
      <c r="L173" s="43">
        <f t="shared" si="48"/>
        <v>0</v>
      </c>
      <c r="M173" s="44">
        <f t="shared" si="49"/>
        <v>0</v>
      </c>
      <c r="N173" s="46">
        <f>+G173+I173+K173+M173</f>
        <v>0</v>
      </c>
      <c r="P173" s="34" t="str">
        <f t="shared" si="50"/>
        <v/>
      </c>
      <c r="R173" s="47">
        <f>IF($P173="M",$N173+(ROW()/10000),0)</f>
        <v>0</v>
      </c>
      <c r="S173" s="48">
        <f>IF($R173&gt;=1,RANK($R173,$R165:$R204),0)</f>
        <v>0</v>
      </c>
      <c r="T173" s="49">
        <f t="shared" si="52"/>
        <v>0</v>
      </c>
      <c r="V173" s="47">
        <f>IF($P173="F",$N173+(ROW()/10000),0)</f>
        <v>0</v>
      </c>
      <c r="W173" s="48">
        <f>IF($V173&gt;=1,RANK($V173,$V165:$V204),0)</f>
        <v>0</v>
      </c>
      <c r="X173" s="49">
        <f t="shared" si="53"/>
        <v>0</v>
      </c>
      <c r="AA173" s="50">
        <f>IF($P173="M",$N173,0)</f>
        <v>0</v>
      </c>
      <c r="AB173" s="51">
        <f>IF($P173="F",$N173,0)</f>
        <v>0</v>
      </c>
    </row>
    <row r="174" spans="1:28" x14ac:dyDescent="0.2">
      <c r="A174" s="25"/>
      <c r="B174" s="26">
        <f t="shared" si="51"/>
        <v>0</v>
      </c>
      <c r="C174" s="40"/>
      <c r="D174" s="41" t="str">
        <f t="shared" si="40"/>
        <v/>
      </c>
      <c r="E174" s="42" t="str">
        <f t="shared" si="41"/>
        <v/>
      </c>
      <c r="F174" s="43">
        <f t="shared" si="42"/>
        <v>0</v>
      </c>
      <c r="G174" s="44">
        <f t="shared" si="43"/>
        <v>0</v>
      </c>
      <c r="H174" s="45">
        <f t="shared" si="44"/>
        <v>0</v>
      </c>
      <c r="I174" s="44">
        <f t="shared" si="45"/>
        <v>0</v>
      </c>
      <c r="J174" s="45">
        <f t="shared" si="46"/>
        <v>0</v>
      </c>
      <c r="K174" s="44">
        <f t="shared" si="47"/>
        <v>0</v>
      </c>
      <c r="L174" s="43">
        <f t="shared" si="48"/>
        <v>0</v>
      </c>
      <c r="M174" s="44">
        <f t="shared" si="49"/>
        <v>0</v>
      </c>
      <c r="N174" s="46">
        <f>+G174+I174+K174+M174</f>
        <v>0</v>
      </c>
      <c r="P174" s="34" t="str">
        <f t="shared" si="50"/>
        <v/>
      </c>
      <c r="R174" s="47">
        <f>IF($P174="M",$N174+(ROW()/10000),0)</f>
        <v>0</v>
      </c>
      <c r="S174" s="48">
        <f>IF($R174&gt;=1,RANK($R174,$R165:$R204),0)</f>
        <v>0</v>
      </c>
      <c r="T174" s="49">
        <f t="shared" si="52"/>
        <v>0</v>
      </c>
      <c r="V174" s="47">
        <f>IF($P174="F",$N174+(ROW()/10000),0)</f>
        <v>0</v>
      </c>
      <c r="W174" s="48">
        <f>IF($V174&gt;=1,RANK($V174,$V165:$V204),0)</f>
        <v>0</v>
      </c>
      <c r="X174" s="49">
        <f t="shared" si="53"/>
        <v>0</v>
      </c>
      <c r="AA174" s="50">
        <f>IF($P174="M",$N174,0)</f>
        <v>0</v>
      </c>
      <c r="AB174" s="51">
        <f>IF($P174="F",$N174,0)</f>
        <v>0</v>
      </c>
    </row>
    <row r="175" spans="1:28" x14ac:dyDescent="0.2">
      <c r="A175" s="25"/>
      <c r="B175" s="26">
        <f t="shared" si="51"/>
        <v>0</v>
      </c>
      <c r="C175" s="40"/>
      <c r="D175" s="41" t="str">
        <f t="shared" si="40"/>
        <v/>
      </c>
      <c r="E175" s="42" t="str">
        <f t="shared" si="41"/>
        <v/>
      </c>
      <c r="F175" s="43">
        <f t="shared" si="42"/>
        <v>0</v>
      </c>
      <c r="G175" s="44">
        <f t="shared" si="43"/>
        <v>0</v>
      </c>
      <c r="H175" s="45">
        <f t="shared" si="44"/>
        <v>0</v>
      </c>
      <c r="I175" s="44">
        <f t="shared" si="45"/>
        <v>0</v>
      </c>
      <c r="J175" s="45">
        <f t="shared" si="46"/>
        <v>0</v>
      </c>
      <c r="K175" s="44">
        <f t="shared" si="47"/>
        <v>0</v>
      </c>
      <c r="L175" s="43">
        <f t="shared" si="48"/>
        <v>0</v>
      </c>
      <c r="M175" s="44">
        <f t="shared" si="49"/>
        <v>0</v>
      </c>
      <c r="N175" s="46">
        <f>+G175+I175+K175+M175</f>
        <v>0</v>
      </c>
      <c r="P175" s="34" t="str">
        <f t="shared" si="50"/>
        <v/>
      </c>
      <c r="R175" s="47">
        <f>IF($P175="M",$N175+(ROW()/10000),0)</f>
        <v>0</v>
      </c>
      <c r="S175" s="48">
        <f>IF($R175&gt;=1,RANK($R175,$R165:$R204),0)</f>
        <v>0</v>
      </c>
      <c r="T175" s="49">
        <f t="shared" si="52"/>
        <v>0</v>
      </c>
      <c r="V175" s="47">
        <f>IF($P175="F",$N175+(ROW()/10000),0)</f>
        <v>0</v>
      </c>
      <c r="W175" s="48">
        <f>IF($V175&gt;=1,RANK($V175,$V165:$V204),0)</f>
        <v>0</v>
      </c>
      <c r="X175" s="49">
        <f t="shared" si="53"/>
        <v>0</v>
      </c>
      <c r="AA175" s="50">
        <f>IF($P175="M",$N175,0)</f>
        <v>0</v>
      </c>
      <c r="AB175" s="51">
        <f>IF($P175="F",$N175,0)</f>
        <v>0</v>
      </c>
    </row>
    <row r="176" spans="1:28" x14ac:dyDescent="0.2">
      <c r="A176" s="25"/>
      <c r="B176" s="26">
        <f t="shared" si="51"/>
        <v>0</v>
      </c>
      <c r="C176" s="40"/>
      <c r="D176" s="41" t="str">
        <f t="shared" si="40"/>
        <v/>
      </c>
      <c r="E176" s="42" t="str">
        <f t="shared" si="41"/>
        <v/>
      </c>
      <c r="F176" s="43">
        <f t="shared" si="42"/>
        <v>0</v>
      </c>
      <c r="G176" s="44">
        <f t="shared" si="43"/>
        <v>0</v>
      </c>
      <c r="H176" s="45">
        <f t="shared" si="44"/>
        <v>0</v>
      </c>
      <c r="I176" s="44">
        <f t="shared" si="45"/>
        <v>0</v>
      </c>
      <c r="J176" s="45">
        <f t="shared" si="46"/>
        <v>0</v>
      </c>
      <c r="K176" s="44">
        <f t="shared" si="47"/>
        <v>0</v>
      </c>
      <c r="L176" s="43">
        <f t="shared" si="48"/>
        <v>0</v>
      </c>
      <c r="M176" s="44">
        <f t="shared" si="49"/>
        <v>0</v>
      </c>
      <c r="N176" s="46">
        <f>+G176+I176+K176+M176</f>
        <v>0</v>
      </c>
      <c r="P176" s="34" t="str">
        <f t="shared" si="50"/>
        <v/>
      </c>
      <c r="R176" s="47">
        <f>IF($P176="M",$N176+(ROW()/10000),0)</f>
        <v>0</v>
      </c>
      <c r="S176" s="48">
        <f>IF($R176&gt;=1,RANK($R176,$R165:$R204),0)</f>
        <v>0</v>
      </c>
      <c r="T176" s="49">
        <f t="shared" si="52"/>
        <v>0</v>
      </c>
      <c r="V176" s="47">
        <f>IF($P176="F",$N176+(ROW()/10000),0)</f>
        <v>0</v>
      </c>
      <c r="W176" s="48">
        <f>IF($V176&gt;=1,RANK($V176,$V165:$V204),0)</f>
        <v>0</v>
      </c>
      <c r="X176" s="49">
        <f t="shared" si="53"/>
        <v>0</v>
      </c>
      <c r="AA176" s="50">
        <f>IF($P176="M",$N176,0)</f>
        <v>0</v>
      </c>
      <c r="AB176" s="51">
        <f>IF($P176="F",$N176,0)</f>
        <v>0</v>
      </c>
    </row>
    <row r="177" spans="1:28" x14ac:dyDescent="0.2">
      <c r="A177" s="25"/>
      <c r="B177" s="26">
        <f t="shared" si="51"/>
        <v>0</v>
      </c>
      <c r="C177" s="40"/>
      <c r="D177" s="41" t="str">
        <f t="shared" si="40"/>
        <v/>
      </c>
      <c r="E177" s="42" t="str">
        <f t="shared" si="41"/>
        <v/>
      </c>
      <c r="F177" s="43">
        <f t="shared" si="42"/>
        <v>0</v>
      </c>
      <c r="G177" s="44">
        <f t="shared" si="43"/>
        <v>0</v>
      </c>
      <c r="H177" s="45">
        <f t="shared" si="44"/>
        <v>0</v>
      </c>
      <c r="I177" s="44">
        <f t="shared" si="45"/>
        <v>0</v>
      </c>
      <c r="J177" s="45">
        <f t="shared" si="46"/>
        <v>0</v>
      </c>
      <c r="K177" s="44">
        <f t="shared" si="47"/>
        <v>0</v>
      </c>
      <c r="L177" s="43">
        <f t="shared" si="48"/>
        <v>0</v>
      </c>
      <c r="M177" s="44">
        <f t="shared" si="49"/>
        <v>0</v>
      </c>
      <c r="N177" s="46">
        <f>+G177+I177+K177+M177</f>
        <v>0</v>
      </c>
      <c r="P177" s="34" t="str">
        <f t="shared" si="50"/>
        <v/>
      </c>
      <c r="R177" s="47">
        <f>IF($P177="M",$N177+(ROW()/10000),0)</f>
        <v>0</v>
      </c>
      <c r="S177" s="48">
        <f>IF($R177&gt;=1,RANK($R177,$R165:$R204),0)</f>
        <v>0</v>
      </c>
      <c r="T177" s="49">
        <f t="shared" si="52"/>
        <v>0</v>
      </c>
      <c r="V177" s="47">
        <f>IF($P177="F",$N177+(ROW()/10000),0)</f>
        <v>0</v>
      </c>
      <c r="W177" s="48">
        <f>IF($V177&gt;=1,RANK($V177,$V165:$V204),0)</f>
        <v>0</v>
      </c>
      <c r="X177" s="49">
        <f t="shared" si="53"/>
        <v>0</v>
      </c>
      <c r="AA177" s="50">
        <f>IF($P177="M",$N177,0)</f>
        <v>0</v>
      </c>
      <c r="AB177" s="51">
        <f>IF($P177="F",$N177,0)</f>
        <v>0</v>
      </c>
    </row>
    <row r="178" spans="1:28" x14ac:dyDescent="0.2">
      <c r="A178" s="25"/>
      <c r="B178" s="26">
        <f t="shared" si="51"/>
        <v>0</v>
      </c>
      <c r="C178" s="40"/>
      <c r="D178" s="41" t="str">
        <f t="shared" si="40"/>
        <v/>
      </c>
      <c r="E178" s="42" t="str">
        <f t="shared" si="41"/>
        <v/>
      </c>
      <c r="F178" s="43">
        <f t="shared" si="42"/>
        <v>0</v>
      </c>
      <c r="G178" s="44">
        <f t="shared" si="43"/>
        <v>0</v>
      </c>
      <c r="H178" s="45">
        <f t="shared" si="44"/>
        <v>0</v>
      </c>
      <c r="I178" s="44">
        <f t="shared" si="45"/>
        <v>0</v>
      </c>
      <c r="J178" s="45">
        <f t="shared" si="46"/>
        <v>0</v>
      </c>
      <c r="K178" s="44">
        <f t="shared" si="47"/>
        <v>0</v>
      </c>
      <c r="L178" s="43">
        <f t="shared" si="48"/>
        <v>0</v>
      </c>
      <c r="M178" s="44">
        <f t="shared" si="49"/>
        <v>0</v>
      </c>
      <c r="N178" s="46">
        <f>+G178+I178+K178+M178</f>
        <v>0</v>
      </c>
      <c r="P178" s="34" t="str">
        <f t="shared" si="50"/>
        <v/>
      </c>
      <c r="R178" s="47">
        <f>IF($P178="M",$N178+(ROW()/10000),0)</f>
        <v>0</v>
      </c>
      <c r="S178" s="48">
        <f>IF($R178&gt;=1,RANK($R178,$R165:$R204),0)</f>
        <v>0</v>
      </c>
      <c r="T178" s="49">
        <f t="shared" si="52"/>
        <v>0</v>
      </c>
      <c r="V178" s="47">
        <f>IF($P178="F",$N178+(ROW()/10000),0)</f>
        <v>0</v>
      </c>
      <c r="W178" s="48">
        <f>IF($V178&gt;=1,RANK($V178,$V165:$V204),0)</f>
        <v>0</v>
      </c>
      <c r="X178" s="49">
        <f t="shared" si="53"/>
        <v>0</v>
      </c>
      <c r="AA178" s="50">
        <f>IF($P178="M",$N178,0)</f>
        <v>0</v>
      </c>
      <c r="AB178" s="51">
        <f>IF($P178="F",$N178,0)</f>
        <v>0</v>
      </c>
    </row>
    <row r="179" spans="1:28" x14ac:dyDescent="0.2">
      <c r="A179" s="25"/>
      <c r="B179" s="26">
        <f t="shared" si="51"/>
        <v>0</v>
      </c>
      <c r="C179" s="40"/>
      <c r="D179" s="41" t="str">
        <f t="shared" si="40"/>
        <v/>
      </c>
      <c r="E179" s="42" t="str">
        <f t="shared" si="41"/>
        <v/>
      </c>
      <c r="F179" s="43">
        <f t="shared" si="42"/>
        <v>0</v>
      </c>
      <c r="G179" s="44">
        <f t="shared" si="43"/>
        <v>0</v>
      </c>
      <c r="H179" s="45">
        <f t="shared" si="44"/>
        <v>0</v>
      </c>
      <c r="I179" s="44">
        <f t="shared" si="45"/>
        <v>0</v>
      </c>
      <c r="J179" s="45">
        <f t="shared" si="46"/>
        <v>0</v>
      </c>
      <c r="K179" s="44">
        <f t="shared" si="47"/>
        <v>0</v>
      </c>
      <c r="L179" s="43">
        <f t="shared" si="48"/>
        <v>0</v>
      </c>
      <c r="M179" s="44">
        <f t="shared" si="49"/>
        <v>0</v>
      </c>
      <c r="N179" s="46">
        <f>+G179+I179+K179+M179</f>
        <v>0</v>
      </c>
      <c r="P179" s="34" t="str">
        <f t="shared" si="50"/>
        <v/>
      </c>
      <c r="R179" s="47">
        <f>IF($P179="M",$N179+(ROW()/10000),0)</f>
        <v>0</v>
      </c>
      <c r="S179" s="48">
        <f>IF($R179&gt;=1,RANK($R179,$R165:$R204),0)</f>
        <v>0</v>
      </c>
      <c r="T179" s="49">
        <f t="shared" si="52"/>
        <v>0</v>
      </c>
      <c r="V179" s="47">
        <f>IF($P179="F",$N179+(ROW()/10000),0)</f>
        <v>0</v>
      </c>
      <c r="W179" s="48">
        <f>IF($V179&gt;=1,RANK($V179,$V165:$V204),0)</f>
        <v>0</v>
      </c>
      <c r="X179" s="49">
        <f t="shared" si="53"/>
        <v>0</v>
      </c>
      <c r="AA179" s="50">
        <f>IF($P179="M",$N179,0)</f>
        <v>0</v>
      </c>
      <c r="AB179" s="51">
        <f>IF($P179="F",$N179,0)</f>
        <v>0</v>
      </c>
    </row>
    <row r="180" spans="1:28" x14ac:dyDescent="0.2">
      <c r="A180" s="25"/>
      <c r="B180" s="26">
        <f t="shared" si="51"/>
        <v>0</v>
      </c>
      <c r="C180" s="40"/>
      <c r="D180" s="41" t="str">
        <f t="shared" si="40"/>
        <v/>
      </c>
      <c r="E180" s="42" t="str">
        <f t="shared" si="41"/>
        <v/>
      </c>
      <c r="F180" s="43">
        <f t="shared" si="42"/>
        <v>0</v>
      </c>
      <c r="G180" s="44">
        <f t="shared" si="43"/>
        <v>0</v>
      </c>
      <c r="H180" s="45">
        <f t="shared" si="44"/>
        <v>0</v>
      </c>
      <c r="I180" s="44">
        <f t="shared" si="45"/>
        <v>0</v>
      </c>
      <c r="J180" s="45">
        <f t="shared" si="46"/>
        <v>0</v>
      </c>
      <c r="K180" s="44">
        <f t="shared" si="47"/>
        <v>0</v>
      </c>
      <c r="L180" s="43">
        <f t="shared" si="48"/>
        <v>0</v>
      </c>
      <c r="M180" s="44">
        <f t="shared" si="49"/>
        <v>0</v>
      </c>
      <c r="N180" s="46">
        <f>+G180+I180+K180+M180</f>
        <v>0</v>
      </c>
      <c r="P180" s="34" t="str">
        <f t="shared" si="50"/>
        <v/>
      </c>
      <c r="R180" s="47">
        <f>IF($P180="M",$N180+(ROW()/10000),0)</f>
        <v>0</v>
      </c>
      <c r="S180" s="48">
        <f>IF($R180&gt;=1,RANK($R180,$R165:$R204),0)</f>
        <v>0</v>
      </c>
      <c r="T180" s="49">
        <f t="shared" si="52"/>
        <v>0</v>
      </c>
      <c r="V180" s="47">
        <f>IF($P180="F",$N180+(ROW()/10000),0)</f>
        <v>0</v>
      </c>
      <c r="W180" s="48">
        <f>IF($V180&gt;=1,RANK($V180,$V165:$V204),0)</f>
        <v>0</v>
      </c>
      <c r="X180" s="49">
        <f t="shared" si="53"/>
        <v>0</v>
      </c>
      <c r="AA180" s="50">
        <f>IF($P180="M",$N180,0)</f>
        <v>0</v>
      </c>
      <c r="AB180" s="51">
        <f>IF($P180="F",$N180,0)</f>
        <v>0</v>
      </c>
    </row>
    <row r="181" spans="1:28" x14ac:dyDescent="0.2">
      <c r="A181" s="25"/>
      <c r="B181" s="26">
        <f t="shared" si="51"/>
        <v>0</v>
      </c>
      <c r="C181" s="40"/>
      <c r="D181" s="41" t="str">
        <f t="shared" si="40"/>
        <v/>
      </c>
      <c r="E181" s="42" t="str">
        <f t="shared" si="41"/>
        <v/>
      </c>
      <c r="F181" s="43">
        <f t="shared" si="42"/>
        <v>0</v>
      </c>
      <c r="G181" s="44">
        <f t="shared" si="43"/>
        <v>0</v>
      </c>
      <c r="H181" s="45">
        <f t="shared" si="44"/>
        <v>0</v>
      </c>
      <c r="I181" s="44">
        <f t="shared" si="45"/>
        <v>0</v>
      </c>
      <c r="J181" s="45">
        <f t="shared" si="46"/>
        <v>0</v>
      </c>
      <c r="K181" s="44">
        <f t="shared" si="47"/>
        <v>0</v>
      </c>
      <c r="L181" s="43">
        <f t="shared" si="48"/>
        <v>0</v>
      </c>
      <c r="M181" s="44">
        <f t="shared" si="49"/>
        <v>0</v>
      </c>
      <c r="N181" s="46">
        <f>+G181+I181+K181+M181</f>
        <v>0</v>
      </c>
      <c r="P181" s="34" t="str">
        <f t="shared" si="50"/>
        <v/>
      </c>
      <c r="R181" s="47">
        <f>IF($P181="M",$N181+(ROW()/10000),0)</f>
        <v>0</v>
      </c>
      <c r="S181" s="48">
        <f>IF($R181&gt;=1,RANK($R181,$R165:$R204),0)</f>
        <v>0</v>
      </c>
      <c r="T181" s="49">
        <f t="shared" si="52"/>
        <v>0</v>
      </c>
      <c r="V181" s="47">
        <f>IF($P181="F",$N181+(ROW()/10000),0)</f>
        <v>0</v>
      </c>
      <c r="W181" s="48">
        <f>IF($V181&gt;=1,RANK($V181,$V165:$V204),0)</f>
        <v>0</v>
      </c>
      <c r="X181" s="49">
        <f t="shared" si="53"/>
        <v>0</v>
      </c>
      <c r="AA181" s="50">
        <f>IF($P181="M",$N181,0)</f>
        <v>0</v>
      </c>
      <c r="AB181" s="51">
        <f>IF($P181="F",$N181,0)</f>
        <v>0</v>
      </c>
    </row>
    <row r="182" spans="1:28" x14ac:dyDescent="0.2">
      <c r="A182" s="25"/>
      <c r="B182" s="26">
        <f t="shared" si="51"/>
        <v>0</v>
      </c>
      <c r="C182" s="40"/>
      <c r="D182" s="41" t="str">
        <f t="shared" si="40"/>
        <v/>
      </c>
      <c r="E182" s="42" t="str">
        <f t="shared" si="41"/>
        <v/>
      </c>
      <c r="F182" s="43">
        <f t="shared" si="42"/>
        <v>0</v>
      </c>
      <c r="G182" s="44">
        <f t="shared" si="43"/>
        <v>0</v>
      </c>
      <c r="H182" s="45">
        <f t="shared" si="44"/>
        <v>0</v>
      </c>
      <c r="I182" s="44">
        <f t="shared" si="45"/>
        <v>0</v>
      </c>
      <c r="J182" s="45">
        <f t="shared" si="46"/>
        <v>0</v>
      </c>
      <c r="K182" s="44">
        <f t="shared" si="47"/>
        <v>0</v>
      </c>
      <c r="L182" s="43">
        <f t="shared" si="48"/>
        <v>0</v>
      </c>
      <c r="M182" s="44">
        <f t="shared" si="49"/>
        <v>0</v>
      </c>
      <c r="N182" s="46">
        <f>+G182+I182+K182+M182</f>
        <v>0</v>
      </c>
      <c r="P182" s="34" t="str">
        <f t="shared" si="50"/>
        <v/>
      </c>
      <c r="R182" s="47">
        <f>IF($P182="M",$N182+(ROW()/10000),0)</f>
        <v>0</v>
      </c>
      <c r="S182" s="48">
        <f>IF($R182&gt;=1,RANK($R182,$R165:$R204),0)</f>
        <v>0</v>
      </c>
      <c r="T182" s="49">
        <f t="shared" si="52"/>
        <v>0</v>
      </c>
      <c r="V182" s="47">
        <f>IF($P182="F",$N182+(ROW()/10000),0)</f>
        <v>0</v>
      </c>
      <c r="W182" s="48">
        <f>IF($V182&gt;=1,RANK($V182,$V165:$V204),0)</f>
        <v>0</v>
      </c>
      <c r="X182" s="49">
        <f t="shared" si="53"/>
        <v>0</v>
      </c>
      <c r="AA182" s="50">
        <f>IF($P182="M",$N182,0)</f>
        <v>0</v>
      </c>
      <c r="AB182" s="51">
        <f>IF($P182="F",$N182,0)</f>
        <v>0</v>
      </c>
    </row>
    <row r="183" spans="1:28" x14ac:dyDescent="0.2">
      <c r="A183" s="25"/>
      <c r="B183" s="26">
        <f t="shared" si="51"/>
        <v>0</v>
      </c>
      <c r="C183" s="40"/>
      <c r="D183" s="41" t="str">
        <f t="shared" si="40"/>
        <v/>
      </c>
      <c r="E183" s="42" t="str">
        <f t="shared" si="41"/>
        <v/>
      </c>
      <c r="F183" s="43">
        <f t="shared" si="42"/>
        <v>0</v>
      </c>
      <c r="G183" s="44">
        <f t="shared" si="43"/>
        <v>0</v>
      </c>
      <c r="H183" s="45">
        <f t="shared" si="44"/>
        <v>0</v>
      </c>
      <c r="I183" s="44">
        <f t="shared" si="45"/>
        <v>0</v>
      </c>
      <c r="J183" s="45">
        <f t="shared" si="46"/>
        <v>0</v>
      </c>
      <c r="K183" s="44">
        <f t="shared" si="47"/>
        <v>0</v>
      </c>
      <c r="L183" s="43">
        <f t="shared" si="48"/>
        <v>0</v>
      </c>
      <c r="M183" s="44">
        <f t="shared" si="49"/>
        <v>0</v>
      </c>
      <c r="N183" s="46">
        <f>+G183+I183+K183+M183</f>
        <v>0</v>
      </c>
      <c r="P183" s="34" t="str">
        <f t="shared" si="50"/>
        <v/>
      </c>
      <c r="R183" s="47">
        <f>IF($P183="M",$N183+(ROW()/10000),0)</f>
        <v>0</v>
      </c>
      <c r="S183" s="48">
        <f>IF($R183&gt;=1,RANK($R183,$R165:$R204),0)</f>
        <v>0</v>
      </c>
      <c r="T183" s="49">
        <f t="shared" si="52"/>
        <v>0</v>
      </c>
      <c r="V183" s="47">
        <f>IF($P183="F",$N183+(ROW()/10000),0)</f>
        <v>0</v>
      </c>
      <c r="W183" s="48">
        <f>IF($V183&gt;=1,RANK($V183,$V165:$V204),0)</f>
        <v>0</v>
      </c>
      <c r="X183" s="49">
        <f t="shared" si="53"/>
        <v>0</v>
      </c>
      <c r="AA183" s="50">
        <f>IF($P183="M",$N183,0)</f>
        <v>0</v>
      </c>
      <c r="AB183" s="51">
        <f>IF($P183="F",$N183,0)</f>
        <v>0</v>
      </c>
    </row>
    <row r="184" spans="1:28" x14ac:dyDescent="0.2">
      <c r="A184" s="25"/>
      <c r="B184" s="26">
        <f t="shared" si="51"/>
        <v>0</v>
      </c>
      <c r="C184" s="40"/>
      <c r="D184" s="41" t="str">
        <f t="shared" si="40"/>
        <v/>
      </c>
      <c r="E184" s="42" t="str">
        <f t="shared" si="41"/>
        <v/>
      </c>
      <c r="F184" s="43">
        <f t="shared" si="42"/>
        <v>0</v>
      </c>
      <c r="G184" s="44">
        <f t="shared" si="43"/>
        <v>0</v>
      </c>
      <c r="H184" s="45">
        <f t="shared" si="44"/>
        <v>0</v>
      </c>
      <c r="I184" s="44">
        <f t="shared" si="45"/>
        <v>0</v>
      </c>
      <c r="J184" s="45">
        <f t="shared" si="46"/>
        <v>0</v>
      </c>
      <c r="K184" s="44">
        <f t="shared" si="47"/>
        <v>0</v>
      </c>
      <c r="L184" s="43">
        <f t="shared" si="48"/>
        <v>0</v>
      </c>
      <c r="M184" s="44">
        <f t="shared" si="49"/>
        <v>0</v>
      </c>
      <c r="N184" s="46">
        <f>+G184+I184+K184+M184</f>
        <v>0</v>
      </c>
      <c r="P184" s="34" t="str">
        <f t="shared" si="50"/>
        <v/>
      </c>
      <c r="R184" s="47">
        <f>IF($P184="M",$N184+(ROW()/10000),0)</f>
        <v>0</v>
      </c>
      <c r="S184" s="48">
        <f>IF($R184&gt;=1,RANK($R184,$R165:$R204),0)</f>
        <v>0</v>
      </c>
      <c r="T184" s="49">
        <f t="shared" si="52"/>
        <v>0</v>
      </c>
      <c r="V184" s="47">
        <f>IF($P184="F",$N184+(ROW()/10000),0)</f>
        <v>0</v>
      </c>
      <c r="W184" s="48">
        <f>IF($V184&gt;=1,RANK($V184,$V165:$V204),0)</f>
        <v>0</v>
      </c>
      <c r="X184" s="49">
        <f t="shared" si="53"/>
        <v>0</v>
      </c>
      <c r="AA184" s="50">
        <f>IF($P184="M",$N184,0)</f>
        <v>0</v>
      </c>
      <c r="AB184" s="51">
        <f>IF($P184="F",$N184,0)</f>
        <v>0</v>
      </c>
    </row>
    <row r="185" spans="1:28" x14ac:dyDescent="0.2">
      <c r="A185" s="25"/>
      <c r="B185" s="26">
        <f t="shared" si="51"/>
        <v>0</v>
      </c>
      <c r="C185" s="40"/>
      <c r="D185" s="41" t="str">
        <f t="shared" si="40"/>
        <v/>
      </c>
      <c r="E185" s="42" t="str">
        <f t="shared" si="41"/>
        <v/>
      </c>
      <c r="F185" s="43">
        <f t="shared" si="42"/>
        <v>0</v>
      </c>
      <c r="G185" s="44">
        <f t="shared" si="43"/>
        <v>0</v>
      </c>
      <c r="H185" s="45">
        <f t="shared" si="44"/>
        <v>0</v>
      </c>
      <c r="I185" s="44">
        <f t="shared" si="45"/>
        <v>0</v>
      </c>
      <c r="J185" s="45">
        <f t="shared" si="46"/>
        <v>0</v>
      </c>
      <c r="K185" s="44">
        <f t="shared" si="47"/>
        <v>0</v>
      </c>
      <c r="L185" s="43">
        <f t="shared" si="48"/>
        <v>0</v>
      </c>
      <c r="M185" s="44">
        <f t="shared" si="49"/>
        <v>0</v>
      </c>
      <c r="N185" s="46">
        <f>+G185+I185+K185+M185</f>
        <v>0</v>
      </c>
      <c r="P185" s="34" t="str">
        <f t="shared" si="50"/>
        <v/>
      </c>
      <c r="R185" s="47">
        <f>IF($P185="M",$N185+(ROW()/10000),0)</f>
        <v>0</v>
      </c>
      <c r="S185" s="48">
        <f>IF($R185&gt;=1,RANK($R185,$R165:$R204),0)</f>
        <v>0</v>
      </c>
      <c r="T185" s="49">
        <f t="shared" si="52"/>
        <v>0</v>
      </c>
      <c r="V185" s="47">
        <f>IF($P185="F",$N185+(ROW()/10000),0)</f>
        <v>0</v>
      </c>
      <c r="W185" s="48">
        <f>IF($V185&gt;=1,RANK($V185,$V165:$V204),0)</f>
        <v>0</v>
      </c>
      <c r="X185" s="49">
        <f t="shared" si="53"/>
        <v>0</v>
      </c>
      <c r="AA185" s="50">
        <f>IF($P185="M",$N185,0)</f>
        <v>0</v>
      </c>
      <c r="AB185" s="51">
        <f>IF($P185="F",$N185,0)</f>
        <v>0</v>
      </c>
    </row>
    <row r="186" spans="1:28" x14ac:dyDescent="0.2">
      <c r="A186" s="25"/>
      <c r="B186" s="26">
        <f t="shared" si="51"/>
        <v>0</v>
      </c>
      <c r="C186" s="40"/>
      <c r="D186" s="41" t="str">
        <f t="shared" si="40"/>
        <v/>
      </c>
      <c r="E186" s="42" t="str">
        <f t="shared" si="41"/>
        <v/>
      </c>
      <c r="F186" s="43">
        <f t="shared" si="42"/>
        <v>0</v>
      </c>
      <c r="G186" s="44">
        <f t="shared" si="43"/>
        <v>0</v>
      </c>
      <c r="H186" s="45">
        <f t="shared" si="44"/>
        <v>0</v>
      </c>
      <c r="I186" s="44">
        <f t="shared" si="45"/>
        <v>0</v>
      </c>
      <c r="J186" s="45">
        <f t="shared" si="46"/>
        <v>0</v>
      </c>
      <c r="K186" s="44">
        <f t="shared" si="47"/>
        <v>0</v>
      </c>
      <c r="L186" s="43">
        <f t="shared" si="48"/>
        <v>0</v>
      </c>
      <c r="M186" s="44">
        <f t="shared" si="49"/>
        <v>0</v>
      </c>
      <c r="N186" s="46">
        <f>+G186+I186+K186+M186</f>
        <v>0</v>
      </c>
      <c r="P186" s="34" t="str">
        <f t="shared" si="50"/>
        <v/>
      </c>
      <c r="R186" s="47">
        <f>IF($P186="M",$N186+(ROW()/10000),0)</f>
        <v>0</v>
      </c>
      <c r="S186" s="48">
        <f>IF($R186&gt;=1,RANK($R186,$R165:$R204),0)</f>
        <v>0</v>
      </c>
      <c r="T186" s="49">
        <f t="shared" si="52"/>
        <v>0</v>
      </c>
      <c r="V186" s="47">
        <f>IF($P186="F",$N186+(ROW()/10000),0)</f>
        <v>0</v>
      </c>
      <c r="W186" s="48">
        <f>IF($V186&gt;=1,RANK($V186,$V165:$V204),0)</f>
        <v>0</v>
      </c>
      <c r="X186" s="49">
        <f t="shared" si="53"/>
        <v>0</v>
      </c>
      <c r="AA186" s="50">
        <f>IF($P186="M",$N186,0)</f>
        <v>0</v>
      </c>
      <c r="AB186" s="51">
        <f>IF($P186="F",$N186,0)</f>
        <v>0</v>
      </c>
    </row>
    <row r="187" spans="1:28" x14ac:dyDescent="0.2">
      <c r="A187" s="25"/>
      <c r="B187" s="26">
        <f t="shared" si="51"/>
        <v>0</v>
      </c>
      <c r="C187" s="40"/>
      <c r="D187" s="41" t="str">
        <f t="shared" si="40"/>
        <v/>
      </c>
      <c r="E187" s="42" t="str">
        <f t="shared" si="41"/>
        <v/>
      </c>
      <c r="F187" s="43">
        <f t="shared" si="42"/>
        <v>0</v>
      </c>
      <c r="G187" s="44">
        <f t="shared" si="43"/>
        <v>0</v>
      </c>
      <c r="H187" s="45">
        <f t="shared" si="44"/>
        <v>0</v>
      </c>
      <c r="I187" s="44">
        <f t="shared" si="45"/>
        <v>0</v>
      </c>
      <c r="J187" s="45">
        <f t="shared" si="46"/>
        <v>0</v>
      </c>
      <c r="K187" s="44">
        <f t="shared" si="47"/>
        <v>0</v>
      </c>
      <c r="L187" s="43">
        <f t="shared" si="48"/>
        <v>0</v>
      </c>
      <c r="M187" s="44">
        <f t="shared" si="49"/>
        <v>0</v>
      </c>
      <c r="N187" s="46">
        <f>+G187+I187+K187+M187</f>
        <v>0</v>
      </c>
      <c r="P187" s="34" t="str">
        <f t="shared" si="50"/>
        <v/>
      </c>
      <c r="R187" s="47">
        <f>IF($P187="M",$N187+(ROW()/10000),0)</f>
        <v>0</v>
      </c>
      <c r="S187" s="48">
        <f>IF($R187&gt;=1,RANK($R187,$R165:$R204),0)</f>
        <v>0</v>
      </c>
      <c r="T187" s="49">
        <f t="shared" si="52"/>
        <v>0</v>
      </c>
      <c r="V187" s="47">
        <f>IF($P187="F",$N187+(ROW()/10000),0)</f>
        <v>0</v>
      </c>
      <c r="W187" s="48">
        <f>IF($V187&gt;=1,RANK($V187,$V165:$V204),0)</f>
        <v>0</v>
      </c>
      <c r="X187" s="49">
        <f t="shared" si="53"/>
        <v>0</v>
      </c>
      <c r="AA187" s="50">
        <f>IF($P187="M",$N187,0)</f>
        <v>0</v>
      </c>
      <c r="AB187" s="51">
        <f>IF($P187="F",$N187,0)</f>
        <v>0</v>
      </c>
    </row>
    <row r="188" spans="1:28" x14ac:dyDescent="0.2">
      <c r="A188" s="25"/>
      <c r="B188" s="26">
        <f t="shared" si="51"/>
        <v>0</v>
      </c>
      <c r="C188" s="40"/>
      <c r="D188" s="41" t="str">
        <f t="shared" si="40"/>
        <v/>
      </c>
      <c r="E188" s="42" t="str">
        <f t="shared" si="41"/>
        <v/>
      </c>
      <c r="F188" s="43">
        <f t="shared" si="42"/>
        <v>0</v>
      </c>
      <c r="G188" s="44">
        <f t="shared" si="43"/>
        <v>0</v>
      </c>
      <c r="H188" s="45">
        <f t="shared" si="44"/>
        <v>0</v>
      </c>
      <c r="I188" s="44">
        <f t="shared" si="45"/>
        <v>0</v>
      </c>
      <c r="J188" s="45">
        <f t="shared" si="46"/>
        <v>0</v>
      </c>
      <c r="K188" s="44">
        <f t="shared" si="47"/>
        <v>0</v>
      </c>
      <c r="L188" s="43">
        <f t="shared" si="48"/>
        <v>0</v>
      </c>
      <c r="M188" s="44">
        <f t="shared" si="49"/>
        <v>0</v>
      </c>
      <c r="N188" s="46">
        <f>+G188+I188+K188+M188</f>
        <v>0</v>
      </c>
      <c r="P188" s="34" t="str">
        <f t="shared" si="50"/>
        <v/>
      </c>
      <c r="R188" s="47">
        <f>IF($P188="M",$N188+(ROW()/10000),0)</f>
        <v>0</v>
      </c>
      <c r="S188" s="48">
        <f>IF($R188&gt;=1,RANK($R188,$R165:$R204),0)</f>
        <v>0</v>
      </c>
      <c r="T188" s="49">
        <f t="shared" si="52"/>
        <v>0</v>
      </c>
      <c r="V188" s="47">
        <f>IF($P188="F",$N188+(ROW()/10000),0)</f>
        <v>0</v>
      </c>
      <c r="W188" s="48">
        <f>IF($V188&gt;=1,RANK($V188,$V165:$V204),0)</f>
        <v>0</v>
      </c>
      <c r="X188" s="49">
        <f t="shared" si="53"/>
        <v>0</v>
      </c>
      <c r="AA188" s="50">
        <f>IF($P188="M",$N188,0)</f>
        <v>0</v>
      </c>
      <c r="AB188" s="51">
        <f>IF($P188="F",$N188,0)</f>
        <v>0</v>
      </c>
    </row>
    <row r="189" spans="1:28" x14ac:dyDescent="0.2">
      <c r="A189" s="25"/>
      <c r="B189" s="26">
        <f t="shared" si="51"/>
        <v>0</v>
      </c>
      <c r="C189" s="40"/>
      <c r="D189" s="41" t="str">
        <f t="shared" si="40"/>
        <v/>
      </c>
      <c r="E189" s="42" t="str">
        <f t="shared" si="41"/>
        <v/>
      </c>
      <c r="F189" s="43">
        <f t="shared" si="42"/>
        <v>0</v>
      </c>
      <c r="G189" s="44">
        <f t="shared" si="43"/>
        <v>0</v>
      </c>
      <c r="H189" s="45">
        <f t="shared" si="44"/>
        <v>0</v>
      </c>
      <c r="I189" s="44">
        <f t="shared" si="45"/>
        <v>0</v>
      </c>
      <c r="J189" s="45">
        <f t="shared" si="46"/>
        <v>0</v>
      </c>
      <c r="K189" s="44">
        <f t="shared" si="47"/>
        <v>0</v>
      </c>
      <c r="L189" s="43">
        <f t="shared" si="48"/>
        <v>0</v>
      </c>
      <c r="M189" s="44">
        <f t="shared" si="49"/>
        <v>0</v>
      </c>
      <c r="N189" s="46">
        <f>+G189+I189+K189+M189</f>
        <v>0</v>
      </c>
      <c r="P189" s="34" t="str">
        <f t="shared" si="50"/>
        <v/>
      </c>
      <c r="R189" s="47">
        <f>IF($P189="M",$N189+(ROW()/10000),0)</f>
        <v>0</v>
      </c>
      <c r="S189" s="48">
        <f>IF($R189&gt;=1,RANK($R189,$R165:$R204),0)</f>
        <v>0</v>
      </c>
      <c r="T189" s="49">
        <f t="shared" si="52"/>
        <v>0</v>
      </c>
      <c r="V189" s="47">
        <f>IF($P189="F",$N189+(ROW()/10000),0)</f>
        <v>0</v>
      </c>
      <c r="W189" s="48">
        <f>IF($V189&gt;=1,RANK($V189,$V165:$V204),0)</f>
        <v>0</v>
      </c>
      <c r="X189" s="49">
        <f t="shared" si="53"/>
        <v>0</v>
      </c>
      <c r="AA189" s="50">
        <f>IF($P189="M",$N189,0)</f>
        <v>0</v>
      </c>
      <c r="AB189" s="51">
        <f>IF($P189="F",$N189,0)</f>
        <v>0</v>
      </c>
    </row>
    <row r="190" spans="1:28" x14ac:dyDescent="0.2">
      <c r="A190" s="25"/>
      <c r="B190" s="26">
        <f t="shared" si="51"/>
        <v>0</v>
      </c>
      <c r="C190" s="40"/>
      <c r="D190" s="41" t="str">
        <f t="shared" si="40"/>
        <v/>
      </c>
      <c r="E190" s="42" t="str">
        <f t="shared" si="41"/>
        <v/>
      </c>
      <c r="F190" s="43">
        <f t="shared" si="42"/>
        <v>0</v>
      </c>
      <c r="G190" s="44">
        <f t="shared" si="43"/>
        <v>0</v>
      </c>
      <c r="H190" s="45">
        <f t="shared" si="44"/>
        <v>0</v>
      </c>
      <c r="I190" s="44">
        <f t="shared" si="45"/>
        <v>0</v>
      </c>
      <c r="J190" s="45">
        <f t="shared" si="46"/>
        <v>0</v>
      </c>
      <c r="K190" s="44">
        <f t="shared" si="47"/>
        <v>0</v>
      </c>
      <c r="L190" s="43">
        <f t="shared" si="48"/>
        <v>0</v>
      </c>
      <c r="M190" s="44">
        <f t="shared" si="49"/>
        <v>0</v>
      </c>
      <c r="N190" s="46">
        <f>+G190+I190+K190+M190</f>
        <v>0</v>
      </c>
      <c r="P190" s="34" t="str">
        <f t="shared" si="50"/>
        <v/>
      </c>
      <c r="R190" s="47">
        <f>IF($P190="M",$N190+(ROW()/10000),0)</f>
        <v>0</v>
      </c>
      <c r="S190" s="48">
        <f>IF($R190&gt;=1,RANK($R190,$R165:$R204),0)</f>
        <v>0</v>
      </c>
      <c r="T190" s="49">
        <f t="shared" si="52"/>
        <v>0</v>
      </c>
      <c r="V190" s="47">
        <f>IF($P190="F",$N190+(ROW()/10000),0)</f>
        <v>0</v>
      </c>
      <c r="W190" s="48">
        <f>IF($V190&gt;=1,RANK($V190,$V165:$V204),0)</f>
        <v>0</v>
      </c>
      <c r="X190" s="49">
        <f t="shared" si="53"/>
        <v>0</v>
      </c>
      <c r="AA190" s="50">
        <f>IF($P190="M",$N190,0)</f>
        <v>0</v>
      </c>
      <c r="AB190" s="51">
        <f>IF($P190="F",$N190,0)</f>
        <v>0</v>
      </c>
    </row>
    <row r="191" spans="1:28" x14ac:dyDescent="0.2">
      <c r="A191" s="25"/>
      <c r="B191" s="26">
        <f t="shared" si="51"/>
        <v>0</v>
      </c>
      <c r="C191" s="40"/>
      <c r="D191" s="41" t="str">
        <f t="shared" si="40"/>
        <v/>
      </c>
      <c r="E191" s="42" t="str">
        <f t="shared" si="41"/>
        <v/>
      </c>
      <c r="F191" s="43">
        <f t="shared" si="42"/>
        <v>0</v>
      </c>
      <c r="G191" s="44">
        <f t="shared" si="43"/>
        <v>0</v>
      </c>
      <c r="H191" s="45">
        <f t="shared" si="44"/>
        <v>0</v>
      </c>
      <c r="I191" s="44">
        <f t="shared" si="45"/>
        <v>0</v>
      </c>
      <c r="J191" s="45">
        <f t="shared" si="46"/>
        <v>0</v>
      </c>
      <c r="K191" s="44">
        <f t="shared" si="47"/>
        <v>0</v>
      </c>
      <c r="L191" s="43">
        <f t="shared" si="48"/>
        <v>0</v>
      </c>
      <c r="M191" s="44">
        <f t="shared" si="49"/>
        <v>0</v>
      </c>
      <c r="N191" s="46">
        <f>+G191+I191+K191+M191</f>
        <v>0</v>
      </c>
      <c r="P191" s="34" t="str">
        <f t="shared" si="50"/>
        <v/>
      </c>
      <c r="R191" s="47">
        <f>IF($P191="M",$N191+(ROW()/10000),0)</f>
        <v>0</v>
      </c>
      <c r="S191" s="48">
        <f>IF($R191&gt;=1,RANK($R191,$R165:$R204),0)</f>
        <v>0</v>
      </c>
      <c r="T191" s="49">
        <f t="shared" si="52"/>
        <v>0</v>
      </c>
      <c r="V191" s="47">
        <f>IF($P191="F",$N191+(ROW()/10000),0)</f>
        <v>0</v>
      </c>
      <c r="W191" s="48">
        <f>IF($V191&gt;=1,RANK($V191,$V165:$V204),0)</f>
        <v>0</v>
      </c>
      <c r="X191" s="49">
        <f t="shared" si="53"/>
        <v>0</v>
      </c>
      <c r="AA191" s="50">
        <f>IF($P191="M",$N191,0)</f>
        <v>0</v>
      </c>
      <c r="AB191" s="51">
        <f>IF($P191="F",$N191,0)</f>
        <v>0</v>
      </c>
    </row>
    <row r="192" spans="1:28" x14ac:dyDescent="0.2">
      <c r="A192" s="25"/>
      <c r="B192" s="26">
        <f t="shared" si="51"/>
        <v>0</v>
      </c>
      <c r="C192" s="40"/>
      <c r="D192" s="41" t="str">
        <f t="shared" si="40"/>
        <v/>
      </c>
      <c r="E192" s="42" t="str">
        <f t="shared" si="41"/>
        <v/>
      </c>
      <c r="F192" s="43">
        <f t="shared" si="42"/>
        <v>0</v>
      </c>
      <c r="G192" s="44">
        <f t="shared" si="43"/>
        <v>0</v>
      </c>
      <c r="H192" s="45">
        <f t="shared" si="44"/>
        <v>0</v>
      </c>
      <c r="I192" s="44">
        <f t="shared" si="45"/>
        <v>0</v>
      </c>
      <c r="J192" s="45">
        <f t="shared" si="46"/>
        <v>0</v>
      </c>
      <c r="K192" s="44">
        <f t="shared" si="47"/>
        <v>0</v>
      </c>
      <c r="L192" s="43">
        <f t="shared" si="48"/>
        <v>0</v>
      </c>
      <c r="M192" s="44">
        <f t="shared" si="49"/>
        <v>0</v>
      </c>
      <c r="N192" s="46">
        <f>+G192+I192+K192+M192</f>
        <v>0</v>
      </c>
      <c r="P192" s="34" t="str">
        <f t="shared" si="50"/>
        <v/>
      </c>
      <c r="R192" s="47">
        <f>IF($P192="M",$N192+(ROW()/10000),0)</f>
        <v>0</v>
      </c>
      <c r="S192" s="48">
        <f>IF($R192&gt;=1,RANK($R192,$R165:$R204),0)</f>
        <v>0</v>
      </c>
      <c r="T192" s="49">
        <f t="shared" si="52"/>
        <v>0</v>
      </c>
      <c r="V192" s="47">
        <f>IF($P192="F",$N192+(ROW()/10000),0)</f>
        <v>0</v>
      </c>
      <c r="W192" s="48">
        <f>IF($V192&gt;=1,RANK($V192,$V165:$V204),0)</f>
        <v>0</v>
      </c>
      <c r="X192" s="49">
        <f t="shared" si="53"/>
        <v>0</v>
      </c>
      <c r="AA192" s="50">
        <f>IF($P192="M",$N192,0)</f>
        <v>0</v>
      </c>
      <c r="AB192" s="51">
        <f>IF($P192="F",$N192,0)</f>
        <v>0</v>
      </c>
    </row>
    <row r="193" spans="1:28" x14ac:dyDescent="0.2">
      <c r="A193" s="25"/>
      <c r="B193" s="26">
        <f t="shared" si="51"/>
        <v>0</v>
      </c>
      <c r="C193" s="40"/>
      <c r="D193" s="41" t="str">
        <f t="shared" si="40"/>
        <v/>
      </c>
      <c r="E193" s="42" t="str">
        <f t="shared" si="41"/>
        <v/>
      </c>
      <c r="F193" s="43">
        <f t="shared" si="42"/>
        <v>0</v>
      </c>
      <c r="G193" s="44">
        <f t="shared" si="43"/>
        <v>0</v>
      </c>
      <c r="H193" s="45">
        <f t="shared" si="44"/>
        <v>0</v>
      </c>
      <c r="I193" s="44">
        <f t="shared" si="45"/>
        <v>0</v>
      </c>
      <c r="J193" s="45">
        <f t="shared" si="46"/>
        <v>0</v>
      </c>
      <c r="K193" s="44">
        <f t="shared" si="47"/>
        <v>0</v>
      </c>
      <c r="L193" s="43">
        <f t="shared" si="48"/>
        <v>0</v>
      </c>
      <c r="M193" s="44">
        <f t="shared" si="49"/>
        <v>0</v>
      </c>
      <c r="N193" s="46">
        <f>+G193+I193+K193+M193</f>
        <v>0</v>
      </c>
      <c r="P193" s="34" t="str">
        <f t="shared" si="50"/>
        <v/>
      </c>
      <c r="R193" s="47">
        <f>IF($P193="M",$N193+(ROW()/10000),0)</f>
        <v>0</v>
      </c>
      <c r="S193" s="48">
        <f>IF($R193&gt;=1,RANK($R193,$R165:$R204),0)</f>
        <v>0</v>
      </c>
      <c r="T193" s="49">
        <f t="shared" si="52"/>
        <v>0</v>
      </c>
      <c r="V193" s="47">
        <f>IF($P193="F",$N193+(ROW()/10000),0)</f>
        <v>0</v>
      </c>
      <c r="W193" s="48">
        <f>IF($V193&gt;=1,RANK($V193,$V165:$V204),0)</f>
        <v>0</v>
      </c>
      <c r="X193" s="49">
        <f t="shared" si="53"/>
        <v>0</v>
      </c>
      <c r="AA193" s="50">
        <f>IF($P193="M",$N193,0)</f>
        <v>0</v>
      </c>
      <c r="AB193" s="51">
        <f>IF($P193="F",$N193,0)</f>
        <v>0</v>
      </c>
    </row>
    <row r="194" spans="1:28" x14ac:dyDescent="0.2">
      <c r="A194" s="25"/>
      <c r="B194" s="26">
        <f t="shared" si="51"/>
        <v>0</v>
      </c>
      <c r="C194" s="40"/>
      <c r="D194" s="41" t="str">
        <f t="shared" si="40"/>
        <v/>
      </c>
      <c r="E194" s="42" t="str">
        <f t="shared" si="41"/>
        <v/>
      </c>
      <c r="F194" s="43">
        <f t="shared" si="42"/>
        <v>0</v>
      </c>
      <c r="G194" s="44">
        <f t="shared" si="43"/>
        <v>0</v>
      </c>
      <c r="H194" s="45">
        <f t="shared" si="44"/>
        <v>0</v>
      </c>
      <c r="I194" s="44">
        <f t="shared" si="45"/>
        <v>0</v>
      </c>
      <c r="J194" s="45">
        <f t="shared" si="46"/>
        <v>0</v>
      </c>
      <c r="K194" s="44">
        <f t="shared" si="47"/>
        <v>0</v>
      </c>
      <c r="L194" s="43">
        <f t="shared" si="48"/>
        <v>0</v>
      </c>
      <c r="M194" s="44">
        <f t="shared" si="49"/>
        <v>0</v>
      </c>
      <c r="N194" s="46">
        <f>+G194+I194+K194+M194</f>
        <v>0</v>
      </c>
      <c r="P194" s="34" t="str">
        <f t="shared" si="50"/>
        <v/>
      </c>
      <c r="R194" s="47">
        <f>IF($P194="M",$N194+(ROW()/10000),0)</f>
        <v>0</v>
      </c>
      <c r="S194" s="48">
        <f>IF($R194&gt;=1,RANK($R194,$R165:$R204),0)</f>
        <v>0</v>
      </c>
      <c r="T194" s="49">
        <f t="shared" si="52"/>
        <v>0</v>
      </c>
      <c r="V194" s="47">
        <f>IF($P194="F",$N194+(ROW()/10000),0)</f>
        <v>0</v>
      </c>
      <c r="W194" s="48">
        <f>IF($V194&gt;=1,RANK($V194,$V165:$V204),0)</f>
        <v>0</v>
      </c>
      <c r="X194" s="49">
        <f t="shared" si="53"/>
        <v>0</v>
      </c>
      <c r="AA194" s="50">
        <f>IF($P194="M",$N194,0)</f>
        <v>0</v>
      </c>
      <c r="AB194" s="51">
        <f>IF($P194="F",$N194,0)</f>
        <v>0</v>
      </c>
    </row>
    <row r="195" spans="1:28" x14ac:dyDescent="0.2">
      <c r="A195" s="25"/>
      <c r="B195" s="26">
        <f t="shared" si="51"/>
        <v>0</v>
      </c>
      <c r="C195" s="40"/>
      <c r="D195" s="41" t="str">
        <f t="shared" si="40"/>
        <v/>
      </c>
      <c r="E195" s="42" t="str">
        <f t="shared" si="41"/>
        <v/>
      </c>
      <c r="F195" s="43">
        <f t="shared" si="42"/>
        <v>0</v>
      </c>
      <c r="G195" s="44">
        <f t="shared" si="43"/>
        <v>0</v>
      </c>
      <c r="H195" s="45">
        <f t="shared" si="44"/>
        <v>0</v>
      </c>
      <c r="I195" s="44">
        <f t="shared" si="45"/>
        <v>0</v>
      </c>
      <c r="J195" s="45">
        <f t="shared" si="46"/>
        <v>0</v>
      </c>
      <c r="K195" s="44">
        <f t="shared" si="47"/>
        <v>0</v>
      </c>
      <c r="L195" s="43">
        <f t="shared" si="48"/>
        <v>0</v>
      </c>
      <c r="M195" s="44">
        <f t="shared" si="49"/>
        <v>0</v>
      </c>
      <c r="N195" s="46">
        <f>+G195+I195+K195+M195</f>
        <v>0</v>
      </c>
      <c r="P195" s="34" t="str">
        <f t="shared" si="50"/>
        <v/>
      </c>
      <c r="R195" s="47">
        <f>IF($P195="M",$N195+(ROW()/10000),0)</f>
        <v>0</v>
      </c>
      <c r="S195" s="48">
        <f>IF($R195&gt;=1,RANK($R195,$R165:$R204),0)</f>
        <v>0</v>
      </c>
      <c r="T195" s="49">
        <f t="shared" si="52"/>
        <v>0</v>
      </c>
      <c r="V195" s="47">
        <f>IF($P195="F",$N195+(ROW()/10000),0)</f>
        <v>0</v>
      </c>
      <c r="W195" s="48">
        <f>IF($V195&gt;=1,RANK($V195,$V165:$V204),0)</f>
        <v>0</v>
      </c>
      <c r="X195" s="49">
        <f t="shared" si="53"/>
        <v>0</v>
      </c>
      <c r="AA195" s="50">
        <f>IF($P195="M",$N195,0)</f>
        <v>0</v>
      </c>
      <c r="AB195" s="51">
        <f>IF($P195="F",$N195,0)</f>
        <v>0</v>
      </c>
    </row>
    <row r="196" spans="1:28" x14ac:dyDescent="0.2">
      <c r="A196" s="25"/>
      <c r="B196" s="26">
        <f t="shared" si="51"/>
        <v>0</v>
      </c>
      <c r="C196" s="40"/>
      <c r="D196" s="41" t="str">
        <f t="shared" si="40"/>
        <v/>
      </c>
      <c r="E196" s="42" t="str">
        <f t="shared" si="41"/>
        <v/>
      </c>
      <c r="F196" s="43">
        <f t="shared" si="42"/>
        <v>0</v>
      </c>
      <c r="G196" s="44">
        <f t="shared" si="43"/>
        <v>0</v>
      </c>
      <c r="H196" s="45">
        <f t="shared" si="44"/>
        <v>0</v>
      </c>
      <c r="I196" s="44">
        <f t="shared" si="45"/>
        <v>0</v>
      </c>
      <c r="J196" s="45">
        <f t="shared" si="46"/>
        <v>0</v>
      </c>
      <c r="K196" s="44">
        <f t="shared" si="47"/>
        <v>0</v>
      </c>
      <c r="L196" s="43">
        <f t="shared" si="48"/>
        <v>0</v>
      </c>
      <c r="M196" s="44">
        <f t="shared" si="49"/>
        <v>0</v>
      </c>
      <c r="N196" s="46">
        <f>+G196+I196+K196+M196</f>
        <v>0</v>
      </c>
      <c r="P196" s="34" t="str">
        <f t="shared" si="50"/>
        <v/>
      </c>
      <c r="R196" s="47">
        <f>IF($P196="M",$N196+(ROW()/10000),0)</f>
        <v>0</v>
      </c>
      <c r="S196" s="48">
        <f>IF($R196&gt;=1,RANK($R196,$R165:$R204),0)</f>
        <v>0</v>
      </c>
      <c r="T196" s="49">
        <f t="shared" si="52"/>
        <v>0</v>
      </c>
      <c r="V196" s="47">
        <f>IF($P196="F",$N196+(ROW()/10000),0)</f>
        <v>0</v>
      </c>
      <c r="W196" s="48">
        <f>IF($V196&gt;=1,RANK($V196,$V165:$V204),0)</f>
        <v>0</v>
      </c>
      <c r="X196" s="49">
        <f t="shared" si="53"/>
        <v>0</v>
      </c>
      <c r="AA196" s="50">
        <f>IF($P196="M",$N196,0)</f>
        <v>0</v>
      </c>
      <c r="AB196" s="51">
        <f>IF($P196="F",$N196,0)</f>
        <v>0</v>
      </c>
    </row>
    <row r="197" spans="1:28" x14ac:dyDescent="0.2">
      <c r="A197" s="25"/>
      <c r="B197" s="26">
        <f t="shared" si="51"/>
        <v>0</v>
      </c>
      <c r="C197" s="40"/>
      <c r="D197" s="41" t="str">
        <f t="shared" ref="D197:D260" si="54">IF($B197&gt;0,INDEX(DB,$B197,8),"")</f>
        <v/>
      </c>
      <c r="E197" s="42" t="str">
        <f t="shared" ref="E197:E260" si="55">IF($B197&gt;0,INDEX(DB,$B197,3),"")</f>
        <v/>
      </c>
      <c r="F197" s="43">
        <f t="shared" ref="F197:F260" si="56">IF($B197&gt;0,INDEX(DB,$B197,13),0)</f>
        <v>0</v>
      </c>
      <c r="G197" s="44">
        <f t="shared" ref="G197:G260" si="57">IF($B197&gt;0,INDEX(DB,$B197,17),0)</f>
        <v>0</v>
      </c>
      <c r="H197" s="45">
        <f t="shared" ref="H197:H260" si="58">IF($B197&gt;0,INDEX(DB,$B197,15),0)</f>
        <v>0</v>
      </c>
      <c r="I197" s="44">
        <f t="shared" ref="I197:I260" si="59">IF($B197&gt;0,INDEX(DB,$B197,19),0)</f>
        <v>0</v>
      </c>
      <c r="J197" s="45">
        <f t="shared" ref="J197:J260" si="60">IF($B197&gt;0,INDEX(DB,$B197,14),0)</f>
        <v>0</v>
      </c>
      <c r="K197" s="44">
        <f t="shared" ref="K197:K260" si="61">IF($B197&gt;0,INDEX(DB,$B197,18),0)</f>
        <v>0</v>
      </c>
      <c r="L197" s="43">
        <f t="shared" ref="L197:L260" si="62">IF($B197&gt;0,INDEX(DB,$B197,16),0)</f>
        <v>0</v>
      </c>
      <c r="M197" s="44">
        <f t="shared" ref="M197:M260" si="63">IF($B197&gt;0,INDEX(DB,$B197,20),0)</f>
        <v>0</v>
      </c>
      <c r="N197" s="46">
        <f>+G197+I197+K197+M197</f>
        <v>0</v>
      </c>
      <c r="P197" s="34" t="str">
        <f t="shared" ref="P197:P260" si="64">INDEX(DB,$B197,4)</f>
        <v/>
      </c>
      <c r="R197" s="47">
        <f>IF($P197="M",$N197+(ROW()/10000),0)</f>
        <v>0</v>
      </c>
      <c r="S197" s="48">
        <f>IF($R197&gt;=1,RANK($R197,$R165:$R204),0)</f>
        <v>0</v>
      </c>
      <c r="T197" s="49">
        <f t="shared" si="52"/>
        <v>0</v>
      </c>
      <c r="V197" s="47">
        <f>IF($P197="F",$N197+(ROW()/10000),0)</f>
        <v>0</v>
      </c>
      <c r="W197" s="48">
        <f>IF($V197&gt;=1,RANK($V197,$V165:$V204),0)</f>
        <v>0</v>
      </c>
      <c r="X197" s="49">
        <f t="shared" si="53"/>
        <v>0</v>
      </c>
      <c r="AA197" s="50">
        <f>IF($P197="M",$N197,0)</f>
        <v>0</v>
      </c>
      <c r="AB197" s="51">
        <f>IF($P197="F",$N197,0)</f>
        <v>0</v>
      </c>
    </row>
    <row r="198" spans="1:28" x14ac:dyDescent="0.2">
      <c r="A198" s="25"/>
      <c r="B198" s="26">
        <f t="shared" si="51"/>
        <v>0</v>
      </c>
      <c r="C198" s="40"/>
      <c r="D198" s="41" t="str">
        <f t="shared" si="54"/>
        <v/>
      </c>
      <c r="E198" s="42" t="str">
        <f t="shared" si="55"/>
        <v/>
      </c>
      <c r="F198" s="43">
        <f t="shared" si="56"/>
        <v>0</v>
      </c>
      <c r="G198" s="44">
        <f t="shared" si="57"/>
        <v>0</v>
      </c>
      <c r="H198" s="45">
        <f t="shared" si="58"/>
        <v>0</v>
      </c>
      <c r="I198" s="44">
        <f t="shared" si="59"/>
        <v>0</v>
      </c>
      <c r="J198" s="45">
        <f t="shared" si="60"/>
        <v>0</v>
      </c>
      <c r="K198" s="44">
        <f t="shared" si="61"/>
        <v>0</v>
      </c>
      <c r="L198" s="43">
        <f t="shared" si="62"/>
        <v>0</v>
      </c>
      <c r="M198" s="44">
        <f t="shared" si="63"/>
        <v>0</v>
      </c>
      <c r="N198" s="46">
        <f>+G198+I198+K198+M198</f>
        <v>0</v>
      </c>
      <c r="P198" s="34" t="str">
        <f t="shared" si="64"/>
        <v/>
      </c>
      <c r="R198" s="47">
        <f>IF($P198="M",$N198+(ROW()/10000),0)</f>
        <v>0</v>
      </c>
      <c r="S198" s="48">
        <f>IF($R198&gt;=1,RANK($R198,$R165:$R204),0)</f>
        <v>0</v>
      </c>
      <c r="T198" s="49">
        <f t="shared" si="52"/>
        <v>0</v>
      </c>
      <c r="V198" s="47">
        <f>IF($P198="F",$N198+(ROW()/10000),0)</f>
        <v>0</v>
      </c>
      <c r="W198" s="48">
        <f>IF($V198&gt;=1,RANK($V198,$V165:$V204),0)</f>
        <v>0</v>
      </c>
      <c r="X198" s="49">
        <f t="shared" si="53"/>
        <v>0</v>
      </c>
      <c r="AA198" s="50">
        <f>IF($P198="M",$N198,0)</f>
        <v>0</v>
      </c>
      <c r="AB198" s="51">
        <f>IF($P198="F",$N198,0)</f>
        <v>0</v>
      </c>
    </row>
    <row r="199" spans="1:28" x14ac:dyDescent="0.2">
      <c r="A199" s="25"/>
      <c r="B199" s="26">
        <f t="shared" si="51"/>
        <v>0</v>
      </c>
      <c r="C199" s="40"/>
      <c r="D199" s="41" t="str">
        <f t="shared" si="54"/>
        <v/>
      </c>
      <c r="E199" s="42" t="str">
        <f t="shared" si="55"/>
        <v/>
      </c>
      <c r="F199" s="43">
        <f t="shared" si="56"/>
        <v>0</v>
      </c>
      <c r="G199" s="44">
        <f t="shared" si="57"/>
        <v>0</v>
      </c>
      <c r="H199" s="45">
        <f t="shared" si="58"/>
        <v>0</v>
      </c>
      <c r="I199" s="44">
        <f t="shared" si="59"/>
        <v>0</v>
      </c>
      <c r="J199" s="45">
        <f t="shared" si="60"/>
        <v>0</v>
      </c>
      <c r="K199" s="44">
        <f t="shared" si="61"/>
        <v>0</v>
      </c>
      <c r="L199" s="43">
        <f t="shared" si="62"/>
        <v>0</v>
      </c>
      <c r="M199" s="44">
        <f t="shared" si="63"/>
        <v>0</v>
      </c>
      <c r="N199" s="46">
        <f>+G199+I199+K199+M199</f>
        <v>0</v>
      </c>
      <c r="P199" s="34" t="str">
        <f t="shared" si="64"/>
        <v/>
      </c>
      <c r="R199" s="47">
        <f>IF($P199="M",$N199+(ROW()/10000),0)</f>
        <v>0</v>
      </c>
      <c r="S199" s="48">
        <f>IF($R199&gt;=1,RANK($R199,$R165:$R204),0)</f>
        <v>0</v>
      </c>
      <c r="T199" s="49">
        <f t="shared" si="52"/>
        <v>0</v>
      </c>
      <c r="V199" s="47">
        <f>IF($P199="F",$N199+(ROW()/10000),0)</f>
        <v>0</v>
      </c>
      <c r="W199" s="48">
        <f>IF($V199&gt;=1,RANK($V199,$V165:$V204),0)</f>
        <v>0</v>
      </c>
      <c r="X199" s="49">
        <f t="shared" si="53"/>
        <v>0</v>
      </c>
      <c r="AA199" s="50">
        <f>IF($P199="M",$N199,0)</f>
        <v>0</v>
      </c>
      <c r="AB199" s="51">
        <f>IF($P199="F",$N199,0)</f>
        <v>0</v>
      </c>
    </row>
    <row r="200" spans="1:28" x14ac:dyDescent="0.2">
      <c r="A200" s="25"/>
      <c r="B200" s="26">
        <f t="shared" si="51"/>
        <v>0</v>
      </c>
      <c r="C200" s="40"/>
      <c r="D200" s="41" t="str">
        <f t="shared" si="54"/>
        <v/>
      </c>
      <c r="E200" s="42" t="str">
        <f t="shared" si="55"/>
        <v/>
      </c>
      <c r="F200" s="43">
        <f t="shared" si="56"/>
        <v>0</v>
      </c>
      <c r="G200" s="44">
        <f t="shared" si="57"/>
        <v>0</v>
      </c>
      <c r="H200" s="45">
        <f t="shared" si="58"/>
        <v>0</v>
      </c>
      <c r="I200" s="44">
        <f t="shared" si="59"/>
        <v>0</v>
      </c>
      <c r="J200" s="45">
        <f t="shared" si="60"/>
        <v>0</v>
      </c>
      <c r="K200" s="44">
        <f t="shared" si="61"/>
        <v>0</v>
      </c>
      <c r="L200" s="43">
        <f t="shared" si="62"/>
        <v>0</v>
      </c>
      <c r="M200" s="44">
        <f t="shared" si="63"/>
        <v>0</v>
      </c>
      <c r="N200" s="46">
        <f>+G200+I200+K200+M200</f>
        <v>0</v>
      </c>
      <c r="P200" s="34" t="str">
        <f t="shared" si="64"/>
        <v/>
      </c>
      <c r="R200" s="47">
        <f>IF($P200="M",$N200+(ROW()/10000),0)</f>
        <v>0</v>
      </c>
      <c r="S200" s="48">
        <f>IF($R200&gt;=1,RANK($R200,$R165:$R204),0)</f>
        <v>0</v>
      </c>
      <c r="T200" s="49">
        <f t="shared" si="52"/>
        <v>0</v>
      </c>
      <c r="V200" s="47">
        <f>IF($P200="F",$N200+(ROW()/10000),0)</f>
        <v>0</v>
      </c>
      <c r="W200" s="48">
        <f>IF($V200&gt;=1,RANK($V200,$V165:$V204),0)</f>
        <v>0</v>
      </c>
      <c r="X200" s="49">
        <f t="shared" si="53"/>
        <v>0</v>
      </c>
      <c r="AA200" s="50">
        <f>IF($P200="M",$N200,0)</f>
        <v>0</v>
      </c>
      <c r="AB200" s="51">
        <f>IF($P200="F",$N200,0)</f>
        <v>0</v>
      </c>
    </row>
    <row r="201" spans="1:28" x14ac:dyDescent="0.2">
      <c r="A201" s="25"/>
      <c r="B201" s="26">
        <f t="shared" si="51"/>
        <v>0</v>
      </c>
      <c r="C201" s="40"/>
      <c r="D201" s="41" t="str">
        <f t="shared" si="54"/>
        <v/>
      </c>
      <c r="E201" s="42" t="str">
        <f t="shared" si="55"/>
        <v/>
      </c>
      <c r="F201" s="43">
        <f t="shared" si="56"/>
        <v>0</v>
      </c>
      <c r="G201" s="44">
        <f t="shared" si="57"/>
        <v>0</v>
      </c>
      <c r="H201" s="45">
        <f t="shared" si="58"/>
        <v>0</v>
      </c>
      <c r="I201" s="44">
        <f t="shared" si="59"/>
        <v>0</v>
      </c>
      <c r="J201" s="45">
        <f t="shared" si="60"/>
        <v>0</v>
      </c>
      <c r="K201" s="44">
        <f t="shared" si="61"/>
        <v>0</v>
      </c>
      <c r="L201" s="43">
        <f t="shared" si="62"/>
        <v>0</v>
      </c>
      <c r="M201" s="44">
        <f t="shared" si="63"/>
        <v>0</v>
      </c>
      <c r="N201" s="46">
        <f>+G201+I201+K201+M201</f>
        <v>0</v>
      </c>
      <c r="P201" s="34" t="str">
        <f t="shared" si="64"/>
        <v/>
      </c>
      <c r="R201" s="47">
        <f>IF($P201="M",$N201+(ROW()/10000),0)</f>
        <v>0</v>
      </c>
      <c r="S201" s="48">
        <f>IF($R201&gt;=1,RANK($R201,$R165:$R204),0)</f>
        <v>0</v>
      </c>
      <c r="T201" s="49">
        <f t="shared" si="52"/>
        <v>0</v>
      </c>
      <c r="V201" s="47">
        <f>IF($P201="F",$N201+(ROW()/10000),0)</f>
        <v>0</v>
      </c>
      <c r="W201" s="48">
        <f>IF($V201&gt;=1,RANK($V201,$V165:$V204),0)</f>
        <v>0</v>
      </c>
      <c r="X201" s="49">
        <f t="shared" si="53"/>
        <v>0</v>
      </c>
      <c r="AA201" s="50">
        <f>IF($P201="M",$N201,0)</f>
        <v>0</v>
      </c>
      <c r="AB201" s="51">
        <f>IF($P201="F",$N201,0)</f>
        <v>0</v>
      </c>
    </row>
    <row r="202" spans="1:28" x14ac:dyDescent="0.2">
      <c r="A202" s="25"/>
      <c r="B202" s="26">
        <f>IF(OR(ISNA(MATCH(C202&amp;"",AthleteNumbers,0)),ISBLANK(C202)),0,MATCH(C202&amp;"",AthleteNumbers,0))</f>
        <v>0</v>
      </c>
      <c r="C202" s="40"/>
      <c r="D202" s="41" t="str">
        <f t="shared" si="54"/>
        <v/>
      </c>
      <c r="E202" s="42" t="str">
        <f t="shared" si="55"/>
        <v/>
      </c>
      <c r="F202" s="43">
        <f t="shared" si="56"/>
        <v>0</v>
      </c>
      <c r="G202" s="44">
        <f t="shared" si="57"/>
        <v>0</v>
      </c>
      <c r="H202" s="45">
        <f t="shared" si="58"/>
        <v>0</v>
      </c>
      <c r="I202" s="44">
        <f t="shared" si="59"/>
        <v>0</v>
      </c>
      <c r="J202" s="45">
        <f t="shared" si="60"/>
        <v>0</v>
      </c>
      <c r="K202" s="44">
        <f t="shared" si="61"/>
        <v>0</v>
      </c>
      <c r="L202" s="43">
        <f t="shared" si="62"/>
        <v>0</v>
      </c>
      <c r="M202" s="44">
        <f t="shared" si="63"/>
        <v>0</v>
      </c>
      <c r="N202" s="46">
        <f>+G202+I202+K202+M202</f>
        <v>0</v>
      </c>
      <c r="P202" s="34" t="str">
        <f t="shared" si="64"/>
        <v/>
      </c>
      <c r="R202" s="47">
        <f>IF($P202="M",$N202+(ROW()/10000),0)</f>
        <v>0</v>
      </c>
      <c r="S202" s="48">
        <f>IF($R202&gt;=1,RANK($R202,$R165:$R204),0)</f>
        <v>0</v>
      </c>
      <c r="T202" s="49">
        <f>IF(S202&lt;=MaxS,INT(R202),0)</f>
        <v>0</v>
      </c>
      <c r="V202" s="47">
        <f>IF($P202="F",$N202+(ROW()/10000),0)</f>
        <v>0</v>
      </c>
      <c r="W202" s="48">
        <f>IF($V202&gt;=1,RANK($V202,$V165:$V204),0)</f>
        <v>0</v>
      </c>
      <c r="X202" s="49">
        <f>IF(W202&lt;=MaxS,INT(V202),0)</f>
        <v>0</v>
      </c>
      <c r="AA202" s="50">
        <f>IF($P202="M",$N202,0)</f>
        <v>0</v>
      </c>
      <c r="AB202" s="51">
        <f>IF($P202="F",$N202,0)</f>
        <v>0</v>
      </c>
    </row>
    <row r="203" spans="1:28" x14ac:dyDescent="0.2">
      <c r="A203" s="25"/>
      <c r="B203" s="26">
        <f>IF(OR(ISNA(MATCH(C203&amp;"",AthleteNumbers,0)),ISBLANK(C203)),0,MATCH(C203&amp;"",AthleteNumbers,0))</f>
        <v>0</v>
      </c>
      <c r="C203" s="40"/>
      <c r="D203" s="41" t="str">
        <f t="shared" si="54"/>
        <v/>
      </c>
      <c r="E203" s="42" t="str">
        <f t="shared" si="55"/>
        <v/>
      </c>
      <c r="F203" s="43">
        <f t="shared" si="56"/>
        <v>0</v>
      </c>
      <c r="G203" s="44">
        <f t="shared" si="57"/>
        <v>0</v>
      </c>
      <c r="H203" s="45">
        <f t="shared" si="58"/>
        <v>0</v>
      </c>
      <c r="I203" s="44">
        <f t="shared" si="59"/>
        <v>0</v>
      </c>
      <c r="J203" s="45">
        <f t="shared" si="60"/>
        <v>0</v>
      </c>
      <c r="K203" s="44">
        <f t="shared" si="61"/>
        <v>0</v>
      </c>
      <c r="L203" s="43">
        <f t="shared" si="62"/>
        <v>0</v>
      </c>
      <c r="M203" s="44">
        <f t="shared" si="63"/>
        <v>0</v>
      </c>
      <c r="N203" s="46">
        <f>+G203+I203+K203+M203</f>
        <v>0</v>
      </c>
      <c r="P203" s="34" t="str">
        <f t="shared" si="64"/>
        <v/>
      </c>
      <c r="R203" s="47">
        <f>IF($P203="M",$N203+(ROW()/10000),0)</f>
        <v>0</v>
      </c>
      <c r="S203" s="48">
        <f>IF($R203&gt;=1,RANK($R203,$R165:$R204),0)</f>
        <v>0</v>
      </c>
      <c r="T203" s="49">
        <f>IF(S203&lt;=MaxS,INT(R203),0)</f>
        <v>0</v>
      </c>
      <c r="V203" s="47">
        <f>IF($P203="F",$N203+(ROW()/10000),0)</f>
        <v>0</v>
      </c>
      <c r="W203" s="48">
        <f>IF($V203&gt;=1,RANK($V203,$V165:$V204),0)</f>
        <v>0</v>
      </c>
      <c r="X203" s="49">
        <f>IF(W203&lt;=MaxS,INT(V203),0)</f>
        <v>0</v>
      </c>
      <c r="AA203" s="50">
        <f>IF($P203="M",$N203,0)</f>
        <v>0</v>
      </c>
      <c r="AB203" s="51">
        <f>IF($P203="F",$N203,0)</f>
        <v>0</v>
      </c>
    </row>
    <row r="204" spans="1:28" x14ac:dyDescent="0.2">
      <c r="A204" s="52">
        <f>((ROW(A165)-5)/40)+1</f>
        <v>5</v>
      </c>
      <c r="B204" s="26">
        <f t="shared" ref="B204:B241" si="65">IF(OR(ISNA(MATCH(C204&amp;"",AthleteNumbers,0)),ISBLANK(C204)),0,MATCH(C204&amp;"",AthleteNumbers,0))</f>
        <v>0</v>
      </c>
      <c r="C204" s="53"/>
      <c r="D204" s="54" t="str">
        <f t="shared" si="54"/>
        <v/>
      </c>
      <c r="E204" s="55" t="str">
        <f t="shared" si="55"/>
        <v/>
      </c>
      <c r="F204" s="56">
        <f t="shared" si="56"/>
        <v>0</v>
      </c>
      <c r="G204" s="57">
        <f t="shared" si="57"/>
        <v>0</v>
      </c>
      <c r="H204" s="58">
        <f t="shared" si="58"/>
        <v>0</v>
      </c>
      <c r="I204" s="57">
        <f t="shared" si="59"/>
        <v>0</v>
      </c>
      <c r="J204" s="58">
        <f t="shared" si="60"/>
        <v>0</v>
      </c>
      <c r="K204" s="57">
        <f t="shared" si="61"/>
        <v>0</v>
      </c>
      <c r="L204" s="56">
        <f t="shared" si="62"/>
        <v>0</v>
      </c>
      <c r="M204" s="57">
        <f t="shared" si="63"/>
        <v>0</v>
      </c>
      <c r="N204" s="59">
        <f>+G204+I204+K204+M204</f>
        <v>0</v>
      </c>
      <c r="P204" s="34" t="str">
        <f t="shared" si="64"/>
        <v/>
      </c>
      <c r="R204" s="60">
        <f>IF($P204="M",$N204+(ROW()/10000),0)</f>
        <v>0</v>
      </c>
      <c r="S204" s="21">
        <f>IF($R204&gt;=1,RANK($R204,$R165:$R204),0)</f>
        <v>0</v>
      </c>
      <c r="T204" s="22">
        <f t="shared" ref="T204:T241" si="66">IF(S204&lt;=MaxS,INT(R204),0)</f>
        <v>0</v>
      </c>
      <c r="U204" s="1">
        <f>SUM(T165:T204)</f>
        <v>0</v>
      </c>
      <c r="V204" s="60">
        <f>IF($P204="F",$N204+(ROW()/10000),0)</f>
        <v>0</v>
      </c>
      <c r="W204" s="21">
        <f>IF($V204&gt;=1,RANK($V204,$V165:$V204),0)</f>
        <v>0</v>
      </c>
      <c r="X204" s="22">
        <f t="shared" ref="X204:X241" si="67">IF(W204&lt;=MaxS,INT(V204),0)</f>
        <v>0</v>
      </c>
      <c r="Y204" s="1">
        <f>SUM(X165:X204)</f>
        <v>0</v>
      </c>
      <c r="AA204" s="50">
        <f>IF($P204="M",$N204,0)</f>
        <v>0</v>
      </c>
      <c r="AB204" s="51">
        <f>IF($P204="F",$N204,0)</f>
        <v>0</v>
      </c>
    </row>
    <row r="205" spans="1:28" ht="15" customHeight="1" x14ac:dyDescent="0.2">
      <c r="A205" s="25" t="str">
        <f>IF(LEN(E205),+E205,"")</f>
        <v/>
      </c>
      <c r="B205" s="26">
        <f t="shared" si="65"/>
        <v>0</v>
      </c>
      <c r="C205" s="27"/>
      <c r="D205" s="28" t="str">
        <f t="shared" si="54"/>
        <v/>
      </c>
      <c r="E205" s="29" t="str">
        <f t="shared" si="55"/>
        <v/>
      </c>
      <c r="F205" s="30">
        <f t="shared" si="56"/>
        <v>0</v>
      </c>
      <c r="G205" s="31">
        <f t="shared" si="57"/>
        <v>0</v>
      </c>
      <c r="H205" s="32">
        <f t="shared" si="58"/>
        <v>0</v>
      </c>
      <c r="I205" s="31">
        <f t="shared" si="59"/>
        <v>0</v>
      </c>
      <c r="J205" s="32">
        <f t="shared" si="60"/>
        <v>0</v>
      </c>
      <c r="K205" s="31">
        <f t="shared" si="61"/>
        <v>0</v>
      </c>
      <c r="L205" s="30">
        <f t="shared" si="62"/>
        <v>0</v>
      </c>
      <c r="M205" s="31">
        <f t="shared" si="63"/>
        <v>0</v>
      </c>
      <c r="N205" s="33">
        <f>+G205+I205+K205+M205</f>
        <v>0</v>
      </c>
      <c r="P205" s="34" t="str">
        <f t="shared" si="64"/>
        <v/>
      </c>
      <c r="R205" s="35">
        <f>IF($P205="M",$N205+(ROW()/10000),0)</f>
        <v>0</v>
      </c>
      <c r="S205" s="36">
        <f>IF($R205&gt;=1,RANK($R205,$R205:$R244),0)</f>
        <v>0</v>
      </c>
      <c r="T205" s="37">
        <f t="shared" si="66"/>
        <v>0</v>
      </c>
      <c r="V205" s="35">
        <f>IF($P205="F",$N205+(ROW()/10000),0)</f>
        <v>0</v>
      </c>
      <c r="W205" s="36">
        <f>IF($V205&gt;=1,RANK($V205,$V205:$V244),0)</f>
        <v>0</v>
      </c>
      <c r="X205" s="37">
        <f t="shared" si="67"/>
        <v>0</v>
      </c>
      <c r="AA205" s="38">
        <f>IF($P205="M",$N205,0)</f>
        <v>0</v>
      </c>
      <c r="AB205" s="39">
        <f>IF($P205="F",$N205,0)</f>
        <v>0</v>
      </c>
    </row>
    <row r="206" spans="1:28" x14ac:dyDescent="0.2">
      <c r="A206" s="25"/>
      <c r="B206" s="26">
        <f t="shared" si="65"/>
        <v>0</v>
      </c>
      <c r="C206" s="40"/>
      <c r="D206" s="41" t="str">
        <f t="shared" si="54"/>
        <v/>
      </c>
      <c r="E206" s="42" t="str">
        <f t="shared" si="55"/>
        <v/>
      </c>
      <c r="F206" s="43">
        <f t="shared" si="56"/>
        <v>0</v>
      </c>
      <c r="G206" s="44">
        <f t="shared" si="57"/>
        <v>0</v>
      </c>
      <c r="H206" s="45">
        <f t="shared" si="58"/>
        <v>0</v>
      </c>
      <c r="I206" s="44">
        <f t="shared" si="59"/>
        <v>0</v>
      </c>
      <c r="J206" s="45">
        <f t="shared" si="60"/>
        <v>0</v>
      </c>
      <c r="K206" s="44">
        <f t="shared" si="61"/>
        <v>0</v>
      </c>
      <c r="L206" s="43">
        <f t="shared" si="62"/>
        <v>0</v>
      </c>
      <c r="M206" s="44">
        <f t="shared" si="63"/>
        <v>0</v>
      </c>
      <c r="N206" s="46">
        <f>+G206+I206+K206+M206</f>
        <v>0</v>
      </c>
      <c r="P206" s="34" t="str">
        <f t="shared" si="64"/>
        <v/>
      </c>
      <c r="R206" s="47">
        <f>IF($P206="M",$N206+(ROW()/10000),0)</f>
        <v>0</v>
      </c>
      <c r="S206" s="48">
        <f>IF($R206&gt;=1,RANK($R206,$R205:$R244),0)</f>
        <v>0</v>
      </c>
      <c r="T206" s="49">
        <f t="shared" si="66"/>
        <v>0</v>
      </c>
      <c r="V206" s="47">
        <f>IF($P206="F",$N206+(ROW()/10000),0)</f>
        <v>0</v>
      </c>
      <c r="W206" s="48">
        <f>IF($V206&gt;=1,RANK($V206,$V205:$V244),0)</f>
        <v>0</v>
      </c>
      <c r="X206" s="49">
        <f t="shared" si="67"/>
        <v>0</v>
      </c>
      <c r="AA206" s="50">
        <f>IF($P206="M",$N206,0)</f>
        <v>0</v>
      </c>
      <c r="AB206" s="51">
        <f>IF($P206="F",$N206,0)</f>
        <v>0</v>
      </c>
    </row>
    <row r="207" spans="1:28" x14ac:dyDescent="0.2">
      <c r="A207" s="25"/>
      <c r="B207" s="26">
        <f t="shared" si="65"/>
        <v>0</v>
      </c>
      <c r="C207" s="40"/>
      <c r="D207" s="41" t="str">
        <f t="shared" si="54"/>
        <v/>
      </c>
      <c r="E207" s="42" t="str">
        <f t="shared" si="55"/>
        <v/>
      </c>
      <c r="F207" s="43">
        <f t="shared" si="56"/>
        <v>0</v>
      </c>
      <c r="G207" s="44">
        <f t="shared" si="57"/>
        <v>0</v>
      </c>
      <c r="H207" s="45">
        <f t="shared" si="58"/>
        <v>0</v>
      </c>
      <c r="I207" s="44">
        <f t="shared" si="59"/>
        <v>0</v>
      </c>
      <c r="J207" s="45">
        <f t="shared" si="60"/>
        <v>0</v>
      </c>
      <c r="K207" s="44">
        <f t="shared" si="61"/>
        <v>0</v>
      </c>
      <c r="L207" s="43">
        <f t="shared" si="62"/>
        <v>0</v>
      </c>
      <c r="M207" s="44">
        <f t="shared" si="63"/>
        <v>0</v>
      </c>
      <c r="N207" s="46">
        <f>+G207+I207+K207+M207</f>
        <v>0</v>
      </c>
      <c r="P207" s="34" t="str">
        <f t="shared" si="64"/>
        <v/>
      </c>
      <c r="R207" s="47">
        <f>IF($P207="M",$N207+(ROW()/10000),0)</f>
        <v>0</v>
      </c>
      <c r="S207" s="48">
        <f>IF($R207&gt;=1,RANK($R207,$R205:$R244),0)</f>
        <v>0</v>
      </c>
      <c r="T207" s="49">
        <f t="shared" si="66"/>
        <v>0</v>
      </c>
      <c r="V207" s="47">
        <f>IF($P207="F",$N207+(ROW()/10000),0)</f>
        <v>0</v>
      </c>
      <c r="W207" s="48">
        <f>IF($V207&gt;=1,RANK($V207,$V205:$V244),0)</f>
        <v>0</v>
      </c>
      <c r="X207" s="49">
        <f t="shared" si="67"/>
        <v>0</v>
      </c>
      <c r="AA207" s="50">
        <f>IF($P207="M",$N207,0)</f>
        <v>0</v>
      </c>
      <c r="AB207" s="51">
        <f>IF($P207="F",$N207,0)</f>
        <v>0</v>
      </c>
    </row>
    <row r="208" spans="1:28" x14ac:dyDescent="0.2">
      <c r="A208" s="25"/>
      <c r="B208" s="26">
        <f t="shared" si="65"/>
        <v>0</v>
      </c>
      <c r="C208" s="40"/>
      <c r="D208" s="41" t="str">
        <f t="shared" si="54"/>
        <v/>
      </c>
      <c r="E208" s="42" t="str">
        <f t="shared" si="55"/>
        <v/>
      </c>
      <c r="F208" s="43">
        <f t="shared" si="56"/>
        <v>0</v>
      </c>
      <c r="G208" s="44">
        <f t="shared" si="57"/>
        <v>0</v>
      </c>
      <c r="H208" s="45">
        <f t="shared" si="58"/>
        <v>0</v>
      </c>
      <c r="I208" s="44">
        <f t="shared" si="59"/>
        <v>0</v>
      </c>
      <c r="J208" s="45">
        <f t="shared" si="60"/>
        <v>0</v>
      </c>
      <c r="K208" s="44">
        <f t="shared" si="61"/>
        <v>0</v>
      </c>
      <c r="L208" s="43">
        <f t="shared" si="62"/>
        <v>0</v>
      </c>
      <c r="M208" s="44">
        <f t="shared" si="63"/>
        <v>0</v>
      </c>
      <c r="N208" s="46">
        <f>+G208+I208+K208+M208</f>
        <v>0</v>
      </c>
      <c r="P208" s="34" t="str">
        <f t="shared" si="64"/>
        <v/>
      </c>
      <c r="R208" s="47">
        <f>IF($P208="M",$N208+(ROW()/10000),0)</f>
        <v>0</v>
      </c>
      <c r="S208" s="48">
        <f>IF($R208&gt;=1,RANK($R208,$R205:$R244),0)</f>
        <v>0</v>
      </c>
      <c r="T208" s="49">
        <f t="shared" si="66"/>
        <v>0</v>
      </c>
      <c r="V208" s="47">
        <f>IF($P208="F",$N208+(ROW()/10000),0)</f>
        <v>0</v>
      </c>
      <c r="W208" s="48">
        <f>IF($V208&gt;=1,RANK($V208,$V205:$V244),0)</f>
        <v>0</v>
      </c>
      <c r="X208" s="49">
        <f t="shared" si="67"/>
        <v>0</v>
      </c>
      <c r="AA208" s="50">
        <f>IF($P208="M",$N208,0)</f>
        <v>0</v>
      </c>
      <c r="AB208" s="51">
        <f>IF($P208="F",$N208,0)</f>
        <v>0</v>
      </c>
    </row>
    <row r="209" spans="1:28" x14ac:dyDescent="0.2">
      <c r="A209" s="25"/>
      <c r="B209" s="26">
        <f t="shared" si="65"/>
        <v>0</v>
      </c>
      <c r="C209" s="40"/>
      <c r="D209" s="41" t="str">
        <f t="shared" si="54"/>
        <v/>
      </c>
      <c r="E209" s="42" t="str">
        <f t="shared" si="55"/>
        <v/>
      </c>
      <c r="F209" s="43">
        <f t="shared" si="56"/>
        <v>0</v>
      </c>
      <c r="G209" s="44">
        <f t="shared" si="57"/>
        <v>0</v>
      </c>
      <c r="H209" s="45">
        <f t="shared" si="58"/>
        <v>0</v>
      </c>
      <c r="I209" s="44">
        <f t="shared" si="59"/>
        <v>0</v>
      </c>
      <c r="J209" s="45">
        <f t="shared" si="60"/>
        <v>0</v>
      </c>
      <c r="K209" s="44">
        <f t="shared" si="61"/>
        <v>0</v>
      </c>
      <c r="L209" s="43">
        <f t="shared" si="62"/>
        <v>0</v>
      </c>
      <c r="M209" s="44">
        <f t="shared" si="63"/>
        <v>0</v>
      </c>
      <c r="N209" s="46">
        <f>+G209+I209+K209+M209</f>
        <v>0</v>
      </c>
      <c r="P209" s="34" t="str">
        <f t="shared" si="64"/>
        <v/>
      </c>
      <c r="R209" s="47">
        <f>IF($P209="M",$N209+(ROW()/10000),0)</f>
        <v>0</v>
      </c>
      <c r="S209" s="48">
        <f>IF($R209&gt;=1,RANK($R209,$R205:$R244),0)</f>
        <v>0</v>
      </c>
      <c r="T209" s="49">
        <f t="shared" si="66"/>
        <v>0</v>
      </c>
      <c r="V209" s="47">
        <f>IF($P209="F",$N209+(ROW()/10000),0)</f>
        <v>0</v>
      </c>
      <c r="W209" s="48">
        <f>IF($V209&gt;=1,RANK($V209,$V205:$V244),0)</f>
        <v>0</v>
      </c>
      <c r="X209" s="49">
        <f t="shared" si="67"/>
        <v>0</v>
      </c>
      <c r="AA209" s="50">
        <f>IF($P209="M",$N209,0)</f>
        <v>0</v>
      </c>
      <c r="AB209" s="51">
        <f>IF($P209="F",$N209,0)</f>
        <v>0</v>
      </c>
    </row>
    <row r="210" spans="1:28" x14ac:dyDescent="0.2">
      <c r="A210" s="25"/>
      <c r="B210" s="26">
        <f t="shared" si="65"/>
        <v>0</v>
      </c>
      <c r="C210" s="40"/>
      <c r="D210" s="41" t="str">
        <f t="shared" si="54"/>
        <v/>
      </c>
      <c r="E210" s="42" t="str">
        <f t="shared" si="55"/>
        <v/>
      </c>
      <c r="F210" s="43">
        <f t="shared" si="56"/>
        <v>0</v>
      </c>
      <c r="G210" s="44">
        <f t="shared" si="57"/>
        <v>0</v>
      </c>
      <c r="H210" s="45">
        <f t="shared" si="58"/>
        <v>0</v>
      </c>
      <c r="I210" s="44">
        <f t="shared" si="59"/>
        <v>0</v>
      </c>
      <c r="J210" s="45">
        <f t="shared" si="60"/>
        <v>0</v>
      </c>
      <c r="K210" s="44">
        <f t="shared" si="61"/>
        <v>0</v>
      </c>
      <c r="L210" s="43">
        <f t="shared" si="62"/>
        <v>0</v>
      </c>
      <c r="M210" s="44">
        <f t="shared" si="63"/>
        <v>0</v>
      </c>
      <c r="N210" s="46">
        <f>+G210+I210+K210+M210</f>
        <v>0</v>
      </c>
      <c r="P210" s="34" t="str">
        <f t="shared" si="64"/>
        <v/>
      </c>
      <c r="R210" s="47">
        <f>IF($P210="M",$N210+(ROW()/10000),0)</f>
        <v>0</v>
      </c>
      <c r="S210" s="48">
        <f>IF($R210&gt;=1,RANK($R210,$R205:$R244),0)</f>
        <v>0</v>
      </c>
      <c r="T210" s="49">
        <f t="shared" si="66"/>
        <v>0</v>
      </c>
      <c r="V210" s="47">
        <f>IF($P210="F",$N210+(ROW()/10000),0)</f>
        <v>0</v>
      </c>
      <c r="W210" s="48">
        <f>IF($V210&gt;=1,RANK($V210,$V205:$V244),0)</f>
        <v>0</v>
      </c>
      <c r="X210" s="49">
        <f t="shared" si="67"/>
        <v>0</v>
      </c>
      <c r="AA210" s="50">
        <f>IF($P210="M",$N210,0)</f>
        <v>0</v>
      </c>
      <c r="AB210" s="51">
        <f>IF($P210="F",$N210,0)</f>
        <v>0</v>
      </c>
    </row>
    <row r="211" spans="1:28" x14ac:dyDescent="0.2">
      <c r="A211" s="25"/>
      <c r="B211" s="26">
        <f t="shared" si="65"/>
        <v>0</v>
      </c>
      <c r="C211" s="40"/>
      <c r="D211" s="41" t="str">
        <f t="shared" si="54"/>
        <v/>
      </c>
      <c r="E211" s="42" t="str">
        <f t="shared" si="55"/>
        <v/>
      </c>
      <c r="F211" s="43">
        <f t="shared" si="56"/>
        <v>0</v>
      </c>
      <c r="G211" s="44">
        <f t="shared" si="57"/>
        <v>0</v>
      </c>
      <c r="H211" s="45">
        <f t="shared" si="58"/>
        <v>0</v>
      </c>
      <c r="I211" s="44">
        <f t="shared" si="59"/>
        <v>0</v>
      </c>
      <c r="J211" s="45">
        <f t="shared" si="60"/>
        <v>0</v>
      </c>
      <c r="K211" s="44">
        <f t="shared" si="61"/>
        <v>0</v>
      </c>
      <c r="L211" s="43">
        <f t="shared" si="62"/>
        <v>0</v>
      </c>
      <c r="M211" s="44">
        <f t="shared" si="63"/>
        <v>0</v>
      </c>
      <c r="N211" s="46">
        <f>+G211+I211+K211+M211</f>
        <v>0</v>
      </c>
      <c r="P211" s="34" t="str">
        <f t="shared" si="64"/>
        <v/>
      </c>
      <c r="R211" s="47">
        <f>IF($P211="M",$N211+(ROW()/10000),0)</f>
        <v>0</v>
      </c>
      <c r="S211" s="48">
        <f>IF($R211&gt;=1,RANK($R211,$R205:$R244),0)</f>
        <v>0</v>
      </c>
      <c r="T211" s="49">
        <f t="shared" si="66"/>
        <v>0</v>
      </c>
      <c r="V211" s="47">
        <f>IF($P211="F",$N211+(ROW()/10000),0)</f>
        <v>0</v>
      </c>
      <c r="W211" s="48">
        <f>IF($V211&gt;=1,RANK($V211,$V205:$V244),0)</f>
        <v>0</v>
      </c>
      <c r="X211" s="49">
        <f t="shared" si="67"/>
        <v>0</v>
      </c>
      <c r="AA211" s="50">
        <f>IF($P211="M",$N211,0)</f>
        <v>0</v>
      </c>
      <c r="AB211" s="51">
        <f>IF($P211="F",$N211,0)</f>
        <v>0</v>
      </c>
    </row>
    <row r="212" spans="1:28" x14ac:dyDescent="0.2">
      <c r="A212" s="25"/>
      <c r="B212" s="26">
        <f t="shared" si="65"/>
        <v>0</v>
      </c>
      <c r="C212" s="40"/>
      <c r="D212" s="41" t="str">
        <f t="shared" si="54"/>
        <v/>
      </c>
      <c r="E212" s="42" t="str">
        <f t="shared" si="55"/>
        <v/>
      </c>
      <c r="F212" s="43">
        <f t="shared" si="56"/>
        <v>0</v>
      </c>
      <c r="G212" s="44">
        <f t="shared" si="57"/>
        <v>0</v>
      </c>
      <c r="H212" s="45">
        <f t="shared" si="58"/>
        <v>0</v>
      </c>
      <c r="I212" s="44">
        <f t="shared" si="59"/>
        <v>0</v>
      </c>
      <c r="J212" s="45">
        <f t="shared" si="60"/>
        <v>0</v>
      </c>
      <c r="K212" s="44">
        <f t="shared" si="61"/>
        <v>0</v>
      </c>
      <c r="L212" s="43">
        <f t="shared" si="62"/>
        <v>0</v>
      </c>
      <c r="M212" s="44">
        <f t="shared" si="63"/>
        <v>0</v>
      </c>
      <c r="N212" s="46">
        <f>+G212+I212+K212+M212</f>
        <v>0</v>
      </c>
      <c r="P212" s="34" t="str">
        <f t="shared" si="64"/>
        <v/>
      </c>
      <c r="R212" s="47">
        <f>IF($P212="M",$N212+(ROW()/10000),0)</f>
        <v>0</v>
      </c>
      <c r="S212" s="48">
        <f>IF($R212&gt;=1,RANK($R212,$R205:$R244),0)</f>
        <v>0</v>
      </c>
      <c r="T212" s="49">
        <f t="shared" si="66"/>
        <v>0</v>
      </c>
      <c r="V212" s="47">
        <f>IF($P212="F",$N212+(ROW()/10000),0)</f>
        <v>0</v>
      </c>
      <c r="W212" s="48">
        <f>IF($V212&gt;=1,RANK($V212,$V205:$V244),0)</f>
        <v>0</v>
      </c>
      <c r="X212" s="49">
        <f t="shared" si="67"/>
        <v>0</v>
      </c>
      <c r="AA212" s="50">
        <f>IF($P212="M",$N212,0)</f>
        <v>0</v>
      </c>
      <c r="AB212" s="51">
        <f>IF($P212="F",$N212,0)</f>
        <v>0</v>
      </c>
    </row>
    <row r="213" spans="1:28" x14ac:dyDescent="0.2">
      <c r="A213" s="25"/>
      <c r="B213" s="26">
        <f t="shared" si="65"/>
        <v>0</v>
      </c>
      <c r="C213" s="40"/>
      <c r="D213" s="41" t="str">
        <f t="shared" si="54"/>
        <v/>
      </c>
      <c r="E213" s="42" t="str">
        <f t="shared" si="55"/>
        <v/>
      </c>
      <c r="F213" s="43">
        <f t="shared" si="56"/>
        <v>0</v>
      </c>
      <c r="G213" s="44">
        <f t="shared" si="57"/>
        <v>0</v>
      </c>
      <c r="H213" s="45">
        <f t="shared" si="58"/>
        <v>0</v>
      </c>
      <c r="I213" s="44">
        <f t="shared" si="59"/>
        <v>0</v>
      </c>
      <c r="J213" s="45">
        <f t="shared" si="60"/>
        <v>0</v>
      </c>
      <c r="K213" s="44">
        <f t="shared" si="61"/>
        <v>0</v>
      </c>
      <c r="L213" s="43">
        <f t="shared" si="62"/>
        <v>0</v>
      </c>
      <c r="M213" s="44">
        <f t="shared" si="63"/>
        <v>0</v>
      </c>
      <c r="N213" s="46">
        <f>+G213+I213+K213+M213</f>
        <v>0</v>
      </c>
      <c r="P213" s="34" t="str">
        <f t="shared" si="64"/>
        <v/>
      </c>
      <c r="R213" s="47">
        <f>IF($P213="M",$N213+(ROW()/10000),0)</f>
        <v>0</v>
      </c>
      <c r="S213" s="48">
        <f>IF($R213&gt;=1,RANK($R213,$R205:$R244),0)</f>
        <v>0</v>
      </c>
      <c r="T213" s="49">
        <f t="shared" si="66"/>
        <v>0</v>
      </c>
      <c r="V213" s="47">
        <f>IF($P213="F",$N213+(ROW()/10000),0)</f>
        <v>0</v>
      </c>
      <c r="W213" s="48">
        <f>IF($V213&gt;=1,RANK($V213,$V205:$V244),0)</f>
        <v>0</v>
      </c>
      <c r="X213" s="49">
        <f t="shared" si="67"/>
        <v>0</v>
      </c>
      <c r="AA213" s="50">
        <f>IF($P213="M",$N213,0)</f>
        <v>0</v>
      </c>
      <c r="AB213" s="51">
        <f>IF($P213="F",$N213,0)</f>
        <v>0</v>
      </c>
    </row>
    <row r="214" spans="1:28" x14ac:dyDescent="0.2">
      <c r="A214" s="25"/>
      <c r="B214" s="26">
        <f t="shared" si="65"/>
        <v>0</v>
      </c>
      <c r="C214" s="40"/>
      <c r="D214" s="41" t="str">
        <f t="shared" si="54"/>
        <v/>
      </c>
      <c r="E214" s="42" t="str">
        <f t="shared" si="55"/>
        <v/>
      </c>
      <c r="F214" s="43">
        <f t="shared" si="56"/>
        <v>0</v>
      </c>
      <c r="G214" s="44">
        <f t="shared" si="57"/>
        <v>0</v>
      </c>
      <c r="H214" s="45">
        <f t="shared" si="58"/>
        <v>0</v>
      </c>
      <c r="I214" s="44">
        <f t="shared" si="59"/>
        <v>0</v>
      </c>
      <c r="J214" s="45">
        <f t="shared" si="60"/>
        <v>0</v>
      </c>
      <c r="K214" s="44">
        <f t="shared" si="61"/>
        <v>0</v>
      </c>
      <c r="L214" s="43">
        <f t="shared" si="62"/>
        <v>0</v>
      </c>
      <c r="M214" s="44">
        <f t="shared" si="63"/>
        <v>0</v>
      </c>
      <c r="N214" s="46">
        <f>+G214+I214+K214+M214</f>
        <v>0</v>
      </c>
      <c r="P214" s="34" t="str">
        <f t="shared" si="64"/>
        <v/>
      </c>
      <c r="R214" s="47">
        <f>IF($P214="M",$N214+(ROW()/10000),0)</f>
        <v>0</v>
      </c>
      <c r="S214" s="48">
        <f>IF($R214&gt;=1,RANK($R214,$R205:$R244),0)</f>
        <v>0</v>
      </c>
      <c r="T214" s="49">
        <f t="shared" si="66"/>
        <v>0</v>
      </c>
      <c r="V214" s="47">
        <f>IF($P214="F",$N214+(ROW()/10000),0)</f>
        <v>0</v>
      </c>
      <c r="W214" s="48">
        <f>IF($V214&gt;=1,RANK($V214,$V205:$V244),0)</f>
        <v>0</v>
      </c>
      <c r="X214" s="49">
        <f t="shared" si="67"/>
        <v>0</v>
      </c>
      <c r="AA214" s="50">
        <f>IF($P214="M",$N214,0)</f>
        <v>0</v>
      </c>
      <c r="AB214" s="51">
        <f>IF($P214="F",$N214,0)</f>
        <v>0</v>
      </c>
    </row>
    <row r="215" spans="1:28" x14ac:dyDescent="0.2">
      <c r="A215" s="25"/>
      <c r="B215" s="26">
        <f t="shared" si="65"/>
        <v>0</v>
      </c>
      <c r="C215" s="40"/>
      <c r="D215" s="41" t="str">
        <f t="shared" si="54"/>
        <v/>
      </c>
      <c r="E215" s="42" t="str">
        <f t="shared" si="55"/>
        <v/>
      </c>
      <c r="F215" s="43">
        <f t="shared" si="56"/>
        <v>0</v>
      </c>
      <c r="G215" s="44">
        <f t="shared" si="57"/>
        <v>0</v>
      </c>
      <c r="H215" s="45">
        <f t="shared" si="58"/>
        <v>0</v>
      </c>
      <c r="I215" s="44">
        <f t="shared" si="59"/>
        <v>0</v>
      </c>
      <c r="J215" s="45">
        <f t="shared" si="60"/>
        <v>0</v>
      </c>
      <c r="K215" s="44">
        <f t="shared" si="61"/>
        <v>0</v>
      </c>
      <c r="L215" s="43">
        <f t="shared" si="62"/>
        <v>0</v>
      </c>
      <c r="M215" s="44">
        <f t="shared" si="63"/>
        <v>0</v>
      </c>
      <c r="N215" s="46">
        <f>+G215+I215+K215+M215</f>
        <v>0</v>
      </c>
      <c r="P215" s="34" t="str">
        <f t="shared" si="64"/>
        <v/>
      </c>
      <c r="R215" s="47">
        <f>IF($P215="M",$N215+(ROW()/10000),0)</f>
        <v>0</v>
      </c>
      <c r="S215" s="48">
        <f>IF($R215&gt;=1,RANK($R215,$R205:$R244),0)</f>
        <v>0</v>
      </c>
      <c r="T215" s="49">
        <f t="shared" si="66"/>
        <v>0</v>
      </c>
      <c r="V215" s="47">
        <f>IF($P215="F",$N215+(ROW()/10000),0)</f>
        <v>0</v>
      </c>
      <c r="W215" s="48">
        <f>IF($V215&gt;=1,RANK($V215,$V205:$V244),0)</f>
        <v>0</v>
      </c>
      <c r="X215" s="49">
        <f t="shared" si="67"/>
        <v>0</v>
      </c>
      <c r="AA215" s="50">
        <f>IF($P215="M",$N215,0)</f>
        <v>0</v>
      </c>
      <c r="AB215" s="51">
        <f>IF($P215="F",$N215,0)</f>
        <v>0</v>
      </c>
    </row>
    <row r="216" spans="1:28" x14ac:dyDescent="0.2">
      <c r="A216" s="25"/>
      <c r="B216" s="26">
        <f t="shared" si="65"/>
        <v>0</v>
      </c>
      <c r="C216" s="40"/>
      <c r="D216" s="41" t="str">
        <f t="shared" si="54"/>
        <v/>
      </c>
      <c r="E216" s="42" t="str">
        <f t="shared" si="55"/>
        <v/>
      </c>
      <c r="F216" s="43">
        <f t="shared" si="56"/>
        <v>0</v>
      </c>
      <c r="G216" s="44">
        <f t="shared" si="57"/>
        <v>0</v>
      </c>
      <c r="H216" s="45">
        <f t="shared" si="58"/>
        <v>0</v>
      </c>
      <c r="I216" s="44">
        <f t="shared" si="59"/>
        <v>0</v>
      </c>
      <c r="J216" s="45">
        <f t="shared" si="60"/>
        <v>0</v>
      </c>
      <c r="K216" s="44">
        <f t="shared" si="61"/>
        <v>0</v>
      </c>
      <c r="L216" s="43">
        <f t="shared" si="62"/>
        <v>0</v>
      </c>
      <c r="M216" s="44">
        <f t="shared" si="63"/>
        <v>0</v>
      </c>
      <c r="N216" s="46">
        <f>+G216+I216+K216+M216</f>
        <v>0</v>
      </c>
      <c r="P216" s="34" t="str">
        <f t="shared" si="64"/>
        <v/>
      </c>
      <c r="R216" s="47">
        <f>IF($P216="M",$N216+(ROW()/10000),0)</f>
        <v>0</v>
      </c>
      <c r="S216" s="48">
        <f>IF($R216&gt;=1,RANK($R216,$R205:$R244),0)</f>
        <v>0</v>
      </c>
      <c r="T216" s="49">
        <f t="shared" si="66"/>
        <v>0</v>
      </c>
      <c r="V216" s="47">
        <f>IF($P216="F",$N216+(ROW()/10000),0)</f>
        <v>0</v>
      </c>
      <c r="W216" s="48">
        <f>IF($V216&gt;=1,RANK($V216,$V205:$V244),0)</f>
        <v>0</v>
      </c>
      <c r="X216" s="49">
        <f t="shared" si="67"/>
        <v>0</v>
      </c>
      <c r="AA216" s="50">
        <f>IF($P216="M",$N216,0)</f>
        <v>0</v>
      </c>
      <c r="AB216" s="51">
        <f>IF($P216="F",$N216,0)</f>
        <v>0</v>
      </c>
    </row>
    <row r="217" spans="1:28" x14ac:dyDescent="0.2">
      <c r="A217" s="25"/>
      <c r="B217" s="26">
        <f t="shared" si="65"/>
        <v>0</v>
      </c>
      <c r="C217" s="40"/>
      <c r="D217" s="41" t="str">
        <f t="shared" si="54"/>
        <v/>
      </c>
      <c r="E217" s="42" t="str">
        <f t="shared" si="55"/>
        <v/>
      </c>
      <c r="F217" s="43">
        <f t="shared" si="56"/>
        <v>0</v>
      </c>
      <c r="G217" s="44">
        <f t="shared" si="57"/>
        <v>0</v>
      </c>
      <c r="H217" s="45">
        <f t="shared" si="58"/>
        <v>0</v>
      </c>
      <c r="I217" s="44">
        <f t="shared" si="59"/>
        <v>0</v>
      </c>
      <c r="J217" s="45">
        <f t="shared" si="60"/>
        <v>0</v>
      </c>
      <c r="K217" s="44">
        <f t="shared" si="61"/>
        <v>0</v>
      </c>
      <c r="L217" s="43">
        <f t="shared" si="62"/>
        <v>0</v>
      </c>
      <c r="M217" s="44">
        <f t="shared" si="63"/>
        <v>0</v>
      </c>
      <c r="N217" s="46">
        <f>+G217+I217+K217+M217</f>
        <v>0</v>
      </c>
      <c r="P217" s="34" t="str">
        <f t="shared" si="64"/>
        <v/>
      </c>
      <c r="R217" s="47">
        <f>IF($P217="M",$N217+(ROW()/10000),0)</f>
        <v>0</v>
      </c>
      <c r="S217" s="48">
        <f>IF($R217&gt;=1,RANK($R217,$R205:$R244),0)</f>
        <v>0</v>
      </c>
      <c r="T217" s="49">
        <f t="shared" si="66"/>
        <v>0</v>
      </c>
      <c r="V217" s="47">
        <f>IF($P217="F",$N217+(ROW()/10000),0)</f>
        <v>0</v>
      </c>
      <c r="W217" s="48">
        <f>IF($V217&gt;=1,RANK($V217,$V205:$V244),0)</f>
        <v>0</v>
      </c>
      <c r="X217" s="49">
        <f t="shared" si="67"/>
        <v>0</v>
      </c>
      <c r="AA217" s="50">
        <f>IF($P217="M",$N217,0)</f>
        <v>0</v>
      </c>
      <c r="AB217" s="51">
        <f>IF($P217="F",$N217,0)</f>
        <v>0</v>
      </c>
    </row>
    <row r="218" spans="1:28" x14ac:dyDescent="0.2">
      <c r="A218" s="25"/>
      <c r="B218" s="26">
        <f t="shared" si="65"/>
        <v>0</v>
      </c>
      <c r="C218" s="40"/>
      <c r="D218" s="41" t="str">
        <f t="shared" si="54"/>
        <v/>
      </c>
      <c r="E218" s="42" t="str">
        <f t="shared" si="55"/>
        <v/>
      </c>
      <c r="F218" s="43">
        <f t="shared" si="56"/>
        <v>0</v>
      </c>
      <c r="G218" s="44">
        <f t="shared" si="57"/>
        <v>0</v>
      </c>
      <c r="H218" s="45">
        <f t="shared" si="58"/>
        <v>0</v>
      </c>
      <c r="I218" s="44">
        <f t="shared" si="59"/>
        <v>0</v>
      </c>
      <c r="J218" s="45">
        <f t="shared" si="60"/>
        <v>0</v>
      </c>
      <c r="K218" s="44">
        <f t="shared" si="61"/>
        <v>0</v>
      </c>
      <c r="L218" s="43">
        <f t="shared" si="62"/>
        <v>0</v>
      </c>
      <c r="M218" s="44">
        <f t="shared" si="63"/>
        <v>0</v>
      </c>
      <c r="N218" s="46">
        <f>+G218+I218+K218+M218</f>
        <v>0</v>
      </c>
      <c r="P218" s="34" t="str">
        <f t="shared" si="64"/>
        <v/>
      </c>
      <c r="R218" s="47">
        <f>IF($P218="M",$N218+(ROW()/10000),0)</f>
        <v>0</v>
      </c>
      <c r="S218" s="48">
        <f>IF($R218&gt;=1,RANK($R218,$R205:$R244),0)</f>
        <v>0</v>
      </c>
      <c r="T218" s="49">
        <f t="shared" si="66"/>
        <v>0</v>
      </c>
      <c r="V218" s="47">
        <f>IF($P218="F",$N218+(ROW()/10000),0)</f>
        <v>0</v>
      </c>
      <c r="W218" s="48">
        <f>IF($V218&gt;=1,RANK($V218,$V205:$V244),0)</f>
        <v>0</v>
      </c>
      <c r="X218" s="49">
        <f t="shared" si="67"/>
        <v>0</v>
      </c>
      <c r="AA218" s="50">
        <f>IF($P218="M",$N218,0)</f>
        <v>0</v>
      </c>
      <c r="AB218" s="51">
        <f>IF($P218="F",$N218,0)</f>
        <v>0</v>
      </c>
    </row>
    <row r="219" spans="1:28" x14ac:dyDescent="0.2">
      <c r="A219" s="25"/>
      <c r="B219" s="26">
        <f t="shared" si="65"/>
        <v>0</v>
      </c>
      <c r="C219" s="40"/>
      <c r="D219" s="41" t="str">
        <f t="shared" si="54"/>
        <v/>
      </c>
      <c r="E219" s="42" t="str">
        <f t="shared" si="55"/>
        <v/>
      </c>
      <c r="F219" s="43">
        <f t="shared" si="56"/>
        <v>0</v>
      </c>
      <c r="G219" s="44">
        <f t="shared" si="57"/>
        <v>0</v>
      </c>
      <c r="H219" s="45">
        <f t="shared" si="58"/>
        <v>0</v>
      </c>
      <c r="I219" s="44">
        <f t="shared" si="59"/>
        <v>0</v>
      </c>
      <c r="J219" s="45">
        <f t="shared" si="60"/>
        <v>0</v>
      </c>
      <c r="K219" s="44">
        <f t="shared" si="61"/>
        <v>0</v>
      </c>
      <c r="L219" s="43">
        <f t="shared" si="62"/>
        <v>0</v>
      </c>
      <c r="M219" s="44">
        <f t="shared" si="63"/>
        <v>0</v>
      </c>
      <c r="N219" s="46">
        <f>+G219+I219+K219+M219</f>
        <v>0</v>
      </c>
      <c r="P219" s="34" t="str">
        <f t="shared" si="64"/>
        <v/>
      </c>
      <c r="R219" s="47">
        <f>IF($P219="M",$N219+(ROW()/10000),0)</f>
        <v>0</v>
      </c>
      <c r="S219" s="48">
        <f>IF($R219&gt;=1,RANK($R219,$R205:$R244),0)</f>
        <v>0</v>
      </c>
      <c r="T219" s="49">
        <f t="shared" si="66"/>
        <v>0</v>
      </c>
      <c r="V219" s="47">
        <f>IF($P219="F",$N219+(ROW()/10000),0)</f>
        <v>0</v>
      </c>
      <c r="W219" s="48">
        <f>IF($V219&gt;=1,RANK($V219,$V205:$V244),0)</f>
        <v>0</v>
      </c>
      <c r="X219" s="49">
        <f t="shared" si="67"/>
        <v>0</v>
      </c>
      <c r="AA219" s="50">
        <f>IF($P219="M",$N219,0)</f>
        <v>0</v>
      </c>
      <c r="AB219" s="51">
        <f>IF($P219="F",$N219,0)</f>
        <v>0</v>
      </c>
    </row>
    <row r="220" spans="1:28" x14ac:dyDescent="0.2">
      <c r="A220" s="25"/>
      <c r="B220" s="26">
        <f t="shared" si="65"/>
        <v>0</v>
      </c>
      <c r="C220" s="40"/>
      <c r="D220" s="41" t="str">
        <f t="shared" si="54"/>
        <v/>
      </c>
      <c r="E220" s="42" t="str">
        <f t="shared" si="55"/>
        <v/>
      </c>
      <c r="F220" s="43">
        <f t="shared" si="56"/>
        <v>0</v>
      </c>
      <c r="G220" s="44">
        <f t="shared" si="57"/>
        <v>0</v>
      </c>
      <c r="H220" s="45">
        <f t="shared" si="58"/>
        <v>0</v>
      </c>
      <c r="I220" s="44">
        <f t="shared" si="59"/>
        <v>0</v>
      </c>
      <c r="J220" s="45">
        <f t="shared" si="60"/>
        <v>0</v>
      </c>
      <c r="K220" s="44">
        <f t="shared" si="61"/>
        <v>0</v>
      </c>
      <c r="L220" s="43">
        <f t="shared" si="62"/>
        <v>0</v>
      </c>
      <c r="M220" s="44">
        <f t="shared" si="63"/>
        <v>0</v>
      </c>
      <c r="N220" s="46">
        <f>+G220+I220+K220+M220</f>
        <v>0</v>
      </c>
      <c r="P220" s="34" t="str">
        <f t="shared" si="64"/>
        <v/>
      </c>
      <c r="R220" s="47">
        <f>IF($P220="M",$N220+(ROW()/10000),0)</f>
        <v>0</v>
      </c>
      <c r="S220" s="48">
        <f>IF($R220&gt;=1,RANK($R220,$R205:$R244),0)</f>
        <v>0</v>
      </c>
      <c r="T220" s="49">
        <f t="shared" si="66"/>
        <v>0</v>
      </c>
      <c r="V220" s="47">
        <f>IF($P220="F",$N220+(ROW()/10000),0)</f>
        <v>0</v>
      </c>
      <c r="W220" s="48">
        <f>IF($V220&gt;=1,RANK($V220,$V205:$V244),0)</f>
        <v>0</v>
      </c>
      <c r="X220" s="49">
        <f t="shared" si="67"/>
        <v>0</v>
      </c>
      <c r="AA220" s="50">
        <f>IF($P220="M",$N220,0)</f>
        <v>0</v>
      </c>
      <c r="AB220" s="51">
        <f>IF($P220="F",$N220,0)</f>
        <v>0</v>
      </c>
    </row>
    <row r="221" spans="1:28" x14ac:dyDescent="0.2">
      <c r="A221" s="25"/>
      <c r="B221" s="26">
        <f t="shared" si="65"/>
        <v>0</v>
      </c>
      <c r="C221" s="40"/>
      <c r="D221" s="41" t="str">
        <f t="shared" si="54"/>
        <v/>
      </c>
      <c r="E221" s="42" t="str">
        <f t="shared" si="55"/>
        <v/>
      </c>
      <c r="F221" s="43">
        <f t="shared" si="56"/>
        <v>0</v>
      </c>
      <c r="G221" s="44">
        <f t="shared" si="57"/>
        <v>0</v>
      </c>
      <c r="H221" s="45">
        <f t="shared" si="58"/>
        <v>0</v>
      </c>
      <c r="I221" s="44">
        <f t="shared" si="59"/>
        <v>0</v>
      </c>
      <c r="J221" s="45">
        <f t="shared" si="60"/>
        <v>0</v>
      </c>
      <c r="K221" s="44">
        <f t="shared" si="61"/>
        <v>0</v>
      </c>
      <c r="L221" s="43">
        <f t="shared" si="62"/>
        <v>0</v>
      </c>
      <c r="M221" s="44">
        <f t="shared" si="63"/>
        <v>0</v>
      </c>
      <c r="N221" s="46">
        <f>+G221+I221+K221+M221</f>
        <v>0</v>
      </c>
      <c r="P221" s="34" t="str">
        <f t="shared" si="64"/>
        <v/>
      </c>
      <c r="R221" s="47">
        <f>IF($P221="M",$N221+(ROW()/10000),0)</f>
        <v>0</v>
      </c>
      <c r="S221" s="48">
        <f>IF($R221&gt;=1,RANK($R221,$R205:$R244),0)</f>
        <v>0</v>
      </c>
      <c r="T221" s="49">
        <f t="shared" si="66"/>
        <v>0</v>
      </c>
      <c r="V221" s="47">
        <f>IF($P221="F",$N221+(ROW()/10000),0)</f>
        <v>0</v>
      </c>
      <c r="W221" s="48">
        <f>IF($V221&gt;=1,RANK($V221,$V205:$V244),0)</f>
        <v>0</v>
      </c>
      <c r="X221" s="49">
        <f t="shared" si="67"/>
        <v>0</v>
      </c>
      <c r="AA221" s="50">
        <f>IF($P221="M",$N221,0)</f>
        <v>0</v>
      </c>
      <c r="AB221" s="51">
        <f>IF($P221="F",$N221,0)</f>
        <v>0</v>
      </c>
    </row>
    <row r="222" spans="1:28" x14ac:dyDescent="0.2">
      <c r="A222" s="25"/>
      <c r="B222" s="26">
        <f t="shared" si="65"/>
        <v>0</v>
      </c>
      <c r="C222" s="40"/>
      <c r="D222" s="41" t="str">
        <f t="shared" si="54"/>
        <v/>
      </c>
      <c r="E222" s="42" t="str">
        <f t="shared" si="55"/>
        <v/>
      </c>
      <c r="F222" s="43">
        <f t="shared" si="56"/>
        <v>0</v>
      </c>
      <c r="G222" s="44">
        <f t="shared" si="57"/>
        <v>0</v>
      </c>
      <c r="H222" s="45">
        <f t="shared" si="58"/>
        <v>0</v>
      </c>
      <c r="I222" s="44">
        <f t="shared" si="59"/>
        <v>0</v>
      </c>
      <c r="J222" s="45">
        <f t="shared" si="60"/>
        <v>0</v>
      </c>
      <c r="K222" s="44">
        <f t="shared" si="61"/>
        <v>0</v>
      </c>
      <c r="L222" s="43">
        <f t="shared" si="62"/>
        <v>0</v>
      </c>
      <c r="M222" s="44">
        <f t="shared" si="63"/>
        <v>0</v>
      </c>
      <c r="N222" s="46">
        <f>+G222+I222+K222+M222</f>
        <v>0</v>
      </c>
      <c r="P222" s="34" t="str">
        <f t="shared" si="64"/>
        <v/>
      </c>
      <c r="R222" s="47">
        <f>IF($P222="M",$N222+(ROW()/10000),0)</f>
        <v>0</v>
      </c>
      <c r="S222" s="48">
        <f>IF($R222&gt;=1,RANK($R222,$R205:$R244),0)</f>
        <v>0</v>
      </c>
      <c r="T222" s="49">
        <f t="shared" si="66"/>
        <v>0</v>
      </c>
      <c r="V222" s="47">
        <f>IF($P222="F",$N222+(ROW()/10000),0)</f>
        <v>0</v>
      </c>
      <c r="W222" s="48">
        <f>IF($V222&gt;=1,RANK($V222,$V205:$V244),0)</f>
        <v>0</v>
      </c>
      <c r="X222" s="49">
        <f t="shared" si="67"/>
        <v>0</v>
      </c>
      <c r="AA222" s="50">
        <f>IF($P222="M",$N222,0)</f>
        <v>0</v>
      </c>
      <c r="AB222" s="51">
        <f>IF($P222="F",$N222,0)</f>
        <v>0</v>
      </c>
    </row>
    <row r="223" spans="1:28" x14ac:dyDescent="0.2">
      <c r="A223" s="25"/>
      <c r="B223" s="26">
        <f t="shared" si="65"/>
        <v>0</v>
      </c>
      <c r="C223" s="40"/>
      <c r="D223" s="41" t="str">
        <f t="shared" si="54"/>
        <v/>
      </c>
      <c r="E223" s="42" t="str">
        <f t="shared" si="55"/>
        <v/>
      </c>
      <c r="F223" s="43">
        <f t="shared" si="56"/>
        <v>0</v>
      </c>
      <c r="G223" s="44">
        <f t="shared" si="57"/>
        <v>0</v>
      </c>
      <c r="H223" s="45">
        <f t="shared" si="58"/>
        <v>0</v>
      </c>
      <c r="I223" s="44">
        <f t="shared" si="59"/>
        <v>0</v>
      </c>
      <c r="J223" s="45">
        <f t="shared" si="60"/>
        <v>0</v>
      </c>
      <c r="K223" s="44">
        <f t="shared" si="61"/>
        <v>0</v>
      </c>
      <c r="L223" s="43">
        <f t="shared" si="62"/>
        <v>0</v>
      </c>
      <c r="M223" s="44">
        <f t="shared" si="63"/>
        <v>0</v>
      </c>
      <c r="N223" s="46">
        <f>+G223+I223+K223+M223</f>
        <v>0</v>
      </c>
      <c r="P223" s="34" t="str">
        <f t="shared" si="64"/>
        <v/>
      </c>
      <c r="R223" s="47">
        <f>IF($P223="M",$N223+(ROW()/10000),0)</f>
        <v>0</v>
      </c>
      <c r="S223" s="48">
        <f>IF($R223&gt;=1,RANK($R223,$R205:$R244),0)</f>
        <v>0</v>
      </c>
      <c r="T223" s="49">
        <f t="shared" si="66"/>
        <v>0</v>
      </c>
      <c r="V223" s="47">
        <f>IF($P223="F",$N223+(ROW()/10000),0)</f>
        <v>0</v>
      </c>
      <c r="W223" s="48">
        <f>IF($V223&gt;=1,RANK($V223,$V205:$V244),0)</f>
        <v>0</v>
      </c>
      <c r="X223" s="49">
        <f t="shared" si="67"/>
        <v>0</v>
      </c>
      <c r="AA223" s="50">
        <f>IF($P223="M",$N223,0)</f>
        <v>0</v>
      </c>
      <c r="AB223" s="51">
        <f>IF($P223="F",$N223,0)</f>
        <v>0</v>
      </c>
    </row>
    <row r="224" spans="1:28" x14ac:dyDescent="0.2">
      <c r="A224" s="25"/>
      <c r="B224" s="26">
        <f t="shared" si="65"/>
        <v>0</v>
      </c>
      <c r="C224" s="40"/>
      <c r="D224" s="41" t="str">
        <f t="shared" si="54"/>
        <v/>
      </c>
      <c r="E224" s="42" t="str">
        <f t="shared" si="55"/>
        <v/>
      </c>
      <c r="F224" s="43">
        <f t="shared" si="56"/>
        <v>0</v>
      </c>
      <c r="G224" s="44">
        <f t="shared" si="57"/>
        <v>0</v>
      </c>
      <c r="H224" s="45">
        <f t="shared" si="58"/>
        <v>0</v>
      </c>
      <c r="I224" s="44">
        <f t="shared" si="59"/>
        <v>0</v>
      </c>
      <c r="J224" s="45">
        <f t="shared" si="60"/>
        <v>0</v>
      </c>
      <c r="K224" s="44">
        <f t="shared" si="61"/>
        <v>0</v>
      </c>
      <c r="L224" s="43">
        <f t="shared" si="62"/>
        <v>0</v>
      </c>
      <c r="M224" s="44">
        <f t="shared" si="63"/>
        <v>0</v>
      </c>
      <c r="N224" s="46">
        <f>+G224+I224+K224+M224</f>
        <v>0</v>
      </c>
      <c r="P224" s="34" t="str">
        <f t="shared" si="64"/>
        <v/>
      </c>
      <c r="R224" s="47">
        <f>IF($P224="M",$N224+(ROW()/10000),0)</f>
        <v>0</v>
      </c>
      <c r="S224" s="48">
        <f>IF($R224&gt;=1,RANK($R224,$R205:$R244),0)</f>
        <v>0</v>
      </c>
      <c r="T224" s="49">
        <f t="shared" si="66"/>
        <v>0</v>
      </c>
      <c r="V224" s="47">
        <f>IF($P224="F",$N224+(ROW()/10000),0)</f>
        <v>0</v>
      </c>
      <c r="W224" s="48">
        <f>IF($V224&gt;=1,RANK($V224,$V205:$V244),0)</f>
        <v>0</v>
      </c>
      <c r="X224" s="49">
        <f t="shared" si="67"/>
        <v>0</v>
      </c>
      <c r="AA224" s="50">
        <f>IF($P224="M",$N224,0)</f>
        <v>0</v>
      </c>
      <c r="AB224" s="51">
        <f>IF($P224="F",$N224,0)</f>
        <v>0</v>
      </c>
    </row>
    <row r="225" spans="1:28" x14ac:dyDescent="0.2">
      <c r="A225" s="25"/>
      <c r="B225" s="26">
        <f t="shared" si="65"/>
        <v>0</v>
      </c>
      <c r="C225" s="40"/>
      <c r="D225" s="41" t="str">
        <f t="shared" si="54"/>
        <v/>
      </c>
      <c r="E225" s="42" t="str">
        <f t="shared" si="55"/>
        <v/>
      </c>
      <c r="F225" s="43">
        <f t="shared" si="56"/>
        <v>0</v>
      </c>
      <c r="G225" s="44">
        <f t="shared" si="57"/>
        <v>0</v>
      </c>
      <c r="H225" s="45">
        <f t="shared" si="58"/>
        <v>0</v>
      </c>
      <c r="I225" s="44">
        <f t="shared" si="59"/>
        <v>0</v>
      </c>
      <c r="J225" s="45">
        <f t="shared" si="60"/>
        <v>0</v>
      </c>
      <c r="K225" s="44">
        <f t="shared" si="61"/>
        <v>0</v>
      </c>
      <c r="L225" s="43">
        <f t="shared" si="62"/>
        <v>0</v>
      </c>
      <c r="M225" s="44">
        <f t="shared" si="63"/>
        <v>0</v>
      </c>
      <c r="N225" s="46">
        <f>+G225+I225+K225+M225</f>
        <v>0</v>
      </c>
      <c r="P225" s="34" t="str">
        <f t="shared" si="64"/>
        <v/>
      </c>
      <c r="R225" s="47">
        <f>IF($P225="M",$N225+(ROW()/10000),0)</f>
        <v>0</v>
      </c>
      <c r="S225" s="48">
        <f>IF($R225&gt;=1,RANK($R225,$R205:$R244),0)</f>
        <v>0</v>
      </c>
      <c r="T225" s="49">
        <f t="shared" si="66"/>
        <v>0</v>
      </c>
      <c r="V225" s="47">
        <f>IF($P225="F",$N225+(ROW()/10000),0)</f>
        <v>0</v>
      </c>
      <c r="W225" s="48">
        <f>IF($V225&gt;=1,RANK($V225,$V205:$V244),0)</f>
        <v>0</v>
      </c>
      <c r="X225" s="49">
        <f t="shared" si="67"/>
        <v>0</v>
      </c>
      <c r="AA225" s="50">
        <f>IF($P225="M",$N225,0)</f>
        <v>0</v>
      </c>
      <c r="AB225" s="51">
        <f>IF($P225="F",$N225,0)</f>
        <v>0</v>
      </c>
    </row>
    <row r="226" spans="1:28" x14ac:dyDescent="0.2">
      <c r="A226" s="25"/>
      <c r="B226" s="26">
        <f t="shared" si="65"/>
        <v>0</v>
      </c>
      <c r="C226" s="40"/>
      <c r="D226" s="41" t="str">
        <f t="shared" si="54"/>
        <v/>
      </c>
      <c r="E226" s="42" t="str">
        <f t="shared" si="55"/>
        <v/>
      </c>
      <c r="F226" s="43">
        <f t="shared" si="56"/>
        <v>0</v>
      </c>
      <c r="G226" s="44">
        <f t="shared" si="57"/>
        <v>0</v>
      </c>
      <c r="H226" s="45">
        <f t="shared" si="58"/>
        <v>0</v>
      </c>
      <c r="I226" s="44">
        <f t="shared" si="59"/>
        <v>0</v>
      </c>
      <c r="J226" s="45">
        <f t="shared" si="60"/>
        <v>0</v>
      </c>
      <c r="K226" s="44">
        <f t="shared" si="61"/>
        <v>0</v>
      </c>
      <c r="L226" s="43">
        <f t="shared" si="62"/>
        <v>0</v>
      </c>
      <c r="M226" s="44">
        <f t="shared" si="63"/>
        <v>0</v>
      </c>
      <c r="N226" s="46">
        <f>+G226+I226+K226+M226</f>
        <v>0</v>
      </c>
      <c r="P226" s="34" t="str">
        <f t="shared" si="64"/>
        <v/>
      </c>
      <c r="R226" s="47">
        <f>IF($P226="M",$N226+(ROW()/10000),0)</f>
        <v>0</v>
      </c>
      <c r="S226" s="48">
        <f>IF($R226&gt;=1,RANK($R226,$R205:$R244),0)</f>
        <v>0</v>
      </c>
      <c r="T226" s="49">
        <f t="shared" si="66"/>
        <v>0</v>
      </c>
      <c r="V226" s="47">
        <f>IF($P226="F",$N226+(ROW()/10000),0)</f>
        <v>0</v>
      </c>
      <c r="W226" s="48">
        <f>IF($V226&gt;=1,RANK($V226,$V205:$V244),0)</f>
        <v>0</v>
      </c>
      <c r="X226" s="49">
        <f t="shared" si="67"/>
        <v>0</v>
      </c>
      <c r="AA226" s="50">
        <f>IF($P226="M",$N226,0)</f>
        <v>0</v>
      </c>
      <c r="AB226" s="51">
        <f>IF($P226="F",$N226,0)</f>
        <v>0</v>
      </c>
    </row>
    <row r="227" spans="1:28" x14ac:dyDescent="0.2">
      <c r="A227" s="25"/>
      <c r="B227" s="26">
        <f t="shared" si="65"/>
        <v>0</v>
      </c>
      <c r="C227" s="40"/>
      <c r="D227" s="41" t="str">
        <f t="shared" si="54"/>
        <v/>
      </c>
      <c r="E227" s="42" t="str">
        <f t="shared" si="55"/>
        <v/>
      </c>
      <c r="F227" s="43">
        <f t="shared" si="56"/>
        <v>0</v>
      </c>
      <c r="G227" s="44">
        <f t="shared" si="57"/>
        <v>0</v>
      </c>
      <c r="H227" s="45">
        <f t="shared" si="58"/>
        <v>0</v>
      </c>
      <c r="I227" s="44">
        <f t="shared" si="59"/>
        <v>0</v>
      </c>
      <c r="J227" s="45">
        <f t="shared" si="60"/>
        <v>0</v>
      </c>
      <c r="K227" s="44">
        <f t="shared" si="61"/>
        <v>0</v>
      </c>
      <c r="L227" s="43">
        <f t="shared" si="62"/>
        <v>0</v>
      </c>
      <c r="M227" s="44">
        <f t="shared" si="63"/>
        <v>0</v>
      </c>
      <c r="N227" s="46">
        <f>+G227+I227+K227+M227</f>
        <v>0</v>
      </c>
      <c r="P227" s="34" t="str">
        <f t="shared" si="64"/>
        <v/>
      </c>
      <c r="R227" s="47">
        <f>IF($P227="M",$N227+(ROW()/10000),0)</f>
        <v>0</v>
      </c>
      <c r="S227" s="48">
        <f>IF($R227&gt;=1,RANK($R227,$R205:$R244),0)</f>
        <v>0</v>
      </c>
      <c r="T227" s="49">
        <f t="shared" si="66"/>
        <v>0</v>
      </c>
      <c r="V227" s="47">
        <f>IF($P227="F",$N227+(ROW()/10000),0)</f>
        <v>0</v>
      </c>
      <c r="W227" s="48">
        <f>IF($V227&gt;=1,RANK($V227,$V205:$V244),0)</f>
        <v>0</v>
      </c>
      <c r="X227" s="49">
        <f t="shared" si="67"/>
        <v>0</v>
      </c>
      <c r="AA227" s="50">
        <f>IF($P227="M",$N227,0)</f>
        <v>0</v>
      </c>
      <c r="AB227" s="51">
        <f>IF($P227="F",$N227,0)</f>
        <v>0</v>
      </c>
    </row>
    <row r="228" spans="1:28" x14ac:dyDescent="0.2">
      <c r="A228" s="25"/>
      <c r="B228" s="26">
        <f t="shared" si="65"/>
        <v>0</v>
      </c>
      <c r="C228" s="40"/>
      <c r="D228" s="41" t="str">
        <f t="shared" si="54"/>
        <v/>
      </c>
      <c r="E228" s="42" t="str">
        <f t="shared" si="55"/>
        <v/>
      </c>
      <c r="F228" s="43">
        <f t="shared" si="56"/>
        <v>0</v>
      </c>
      <c r="G228" s="44">
        <f t="shared" si="57"/>
        <v>0</v>
      </c>
      <c r="H228" s="45">
        <f t="shared" si="58"/>
        <v>0</v>
      </c>
      <c r="I228" s="44">
        <f t="shared" si="59"/>
        <v>0</v>
      </c>
      <c r="J228" s="45">
        <f t="shared" si="60"/>
        <v>0</v>
      </c>
      <c r="K228" s="44">
        <f t="shared" si="61"/>
        <v>0</v>
      </c>
      <c r="L228" s="43">
        <f t="shared" si="62"/>
        <v>0</v>
      </c>
      <c r="M228" s="44">
        <f t="shared" si="63"/>
        <v>0</v>
      </c>
      <c r="N228" s="46">
        <f>+G228+I228+K228+M228</f>
        <v>0</v>
      </c>
      <c r="P228" s="34" t="str">
        <f t="shared" si="64"/>
        <v/>
      </c>
      <c r="R228" s="47">
        <f>IF($P228="M",$N228+(ROW()/10000),0)</f>
        <v>0</v>
      </c>
      <c r="S228" s="48">
        <f>IF($R228&gt;=1,RANK($R228,$R205:$R244),0)</f>
        <v>0</v>
      </c>
      <c r="T228" s="49">
        <f t="shared" si="66"/>
        <v>0</v>
      </c>
      <c r="V228" s="47">
        <f>IF($P228="F",$N228+(ROW()/10000),0)</f>
        <v>0</v>
      </c>
      <c r="W228" s="48">
        <f>IF($V228&gt;=1,RANK($V228,$V205:$V244),0)</f>
        <v>0</v>
      </c>
      <c r="X228" s="49">
        <f t="shared" si="67"/>
        <v>0</v>
      </c>
      <c r="AA228" s="50">
        <f>IF($P228="M",$N228,0)</f>
        <v>0</v>
      </c>
      <c r="AB228" s="51">
        <f>IF($P228="F",$N228,0)</f>
        <v>0</v>
      </c>
    </row>
    <row r="229" spans="1:28" x14ac:dyDescent="0.2">
      <c r="A229" s="25"/>
      <c r="B229" s="26">
        <f t="shared" si="65"/>
        <v>0</v>
      </c>
      <c r="C229" s="40"/>
      <c r="D229" s="41" t="str">
        <f t="shared" si="54"/>
        <v/>
      </c>
      <c r="E229" s="42" t="str">
        <f t="shared" si="55"/>
        <v/>
      </c>
      <c r="F229" s="43">
        <f t="shared" si="56"/>
        <v>0</v>
      </c>
      <c r="G229" s="44">
        <f t="shared" si="57"/>
        <v>0</v>
      </c>
      <c r="H229" s="45">
        <f t="shared" si="58"/>
        <v>0</v>
      </c>
      <c r="I229" s="44">
        <f t="shared" si="59"/>
        <v>0</v>
      </c>
      <c r="J229" s="45">
        <f t="shared" si="60"/>
        <v>0</v>
      </c>
      <c r="K229" s="44">
        <f t="shared" si="61"/>
        <v>0</v>
      </c>
      <c r="L229" s="43">
        <f t="shared" si="62"/>
        <v>0</v>
      </c>
      <c r="M229" s="44">
        <f t="shared" si="63"/>
        <v>0</v>
      </c>
      <c r="N229" s="46">
        <f>+G229+I229+K229+M229</f>
        <v>0</v>
      </c>
      <c r="P229" s="34" t="str">
        <f t="shared" si="64"/>
        <v/>
      </c>
      <c r="R229" s="47">
        <f>IF($P229="M",$N229+(ROW()/10000),0)</f>
        <v>0</v>
      </c>
      <c r="S229" s="48">
        <f>IF($R229&gt;=1,RANK($R229,$R205:$R244),0)</f>
        <v>0</v>
      </c>
      <c r="T229" s="49">
        <f t="shared" si="66"/>
        <v>0</v>
      </c>
      <c r="V229" s="47">
        <f>IF($P229="F",$N229+(ROW()/10000),0)</f>
        <v>0</v>
      </c>
      <c r="W229" s="48">
        <f>IF($V229&gt;=1,RANK($V229,$V205:$V244),0)</f>
        <v>0</v>
      </c>
      <c r="X229" s="49">
        <f t="shared" si="67"/>
        <v>0</v>
      </c>
      <c r="AA229" s="50">
        <f>IF($P229="M",$N229,0)</f>
        <v>0</v>
      </c>
      <c r="AB229" s="51">
        <f>IF($P229="F",$N229,0)</f>
        <v>0</v>
      </c>
    </row>
    <row r="230" spans="1:28" x14ac:dyDescent="0.2">
      <c r="A230" s="25"/>
      <c r="B230" s="26">
        <f t="shared" si="65"/>
        <v>0</v>
      </c>
      <c r="C230" s="40"/>
      <c r="D230" s="41" t="str">
        <f t="shared" si="54"/>
        <v/>
      </c>
      <c r="E230" s="42" t="str">
        <f t="shared" si="55"/>
        <v/>
      </c>
      <c r="F230" s="43">
        <f t="shared" si="56"/>
        <v>0</v>
      </c>
      <c r="G230" s="44">
        <f t="shared" si="57"/>
        <v>0</v>
      </c>
      <c r="H230" s="45">
        <f t="shared" si="58"/>
        <v>0</v>
      </c>
      <c r="I230" s="44">
        <f t="shared" si="59"/>
        <v>0</v>
      </c>
      <c r="J230" s="45">
        <f t="shared" si="60"/>
        <v>0</v>
      </c>
      <c r="K230" s="44">
        <f t="shared" si="61"/>
        <v>0</v>
      </c>
      <c r="L230" s="43">
        <f t="shared" si="62"/>
        <v>0</v>
      </c>
      <c r="M230" s="44">
        <f t="shared" si="63"/>
        <v>0</v>
      </c>
      <c r="N230" s="46">
        <f>+G230+I230+K230+M230</f>
        <v>0</v>
      </c>
      <c r="P230" s="34" t="str">
        <f t="shared" si="64"/>
        <v/>
      </c>
      <c r="R230" s="47">
        <f>IF($P230="M",$N230+(ROW()/10000),0)</f>
        <v>0</v>
      </c>
      <c r="S230" s="48">
        <f>IF($R230&gt;=1,RANK($R230,$R205:$R244),0)</f>
        <v>0</v>
      </c>
      <c r="T230" s="49">
        <f t="shared" si="66"/>
        <v>0</v>
      </c>
      <c r="V230" s="47">
        <f>IF($P230="F",$N230+(ROW()/10000),0)</f>
        <v>0</v>
      </c>
      <c r="W230" s="48">
        <f>IF($V230&gt;=1,RANK($V230,$V205:$V244),0)</f>
        <v>0</v>
      </c>
      <c r="X230" s="49">
        <f t="shared" si="67"/>
        <v>0</v>
      </c>
      <c r="AA230" s="50">
        <f>IF($P230="M",$N230,0)</f>
        <v>0</v>
      </c>
      <c r="AB230" s="51">
        <f>IF($P230="F",$N230,0)</f>
        <v>0</v>
      </c>
    </row>
    <row r="231" spans="1:28" x14ac:dyDescent="0.2">
      <c r="A231" s="25"/>
      <c r="B231" s="26">
        <f t="shared" si="65"/>
        <v>0</v>
      </c>
      <c r="C231" s="40"/>
      <c r="D231" s="41" t="str">
        <f t="shared" si="54"/>
        <v/>
      </c>
      <c r="E231" s="42" t="str">
        <f t="shared" si="55"/>
        <v/>
      </c>
      <c r="F231" s="43">
        <f t="shared" si="56"/>
        <v>0</v>
      </c>
      <c r="G231" s="44">
        <f t="shared" si="57"/>
        <v>0</v>
      </c>
      <c r="H231" s="45">
        <f t="shared" si="58"/>
        <v>0</v>
      </c>
      <c r="I231" s="44">
        <f t="shared" si="59"/>
        <v>0</v>
      </c>
      <c r="J231" s="45">
        <f t="shared" si="60"/>
        <v>0</v>
      </c>
      <c r="K231" s="44">
        <f t="shared" si="61"/>
        <v>0</v>
      </c>
      <c r="L231" s="43">
        <f t="shared" si="62"/>
        <v>0</v>
      </c>
      <c r="M231" s="44">
        <f t="shared" si="63"/>
        <v>0</v>
      </c>
      <c r="N231" s="46">
        <f>+G231+I231+K231+M231</f>
        <v>0</v>
      </c>
      <c r="P231" s="34" t="str">
        <f t="shared" si="64"/>
        <v/>
      </c>
      <c r="R231" s="47">
        <f>IF($P231="M",$N231+(ROW()/10000),0)</f>
        <v>0</v>
      </c>
      <c r="S231" s="48">
        <f>IF($R231&gt;=1,RANK($R231,$R205:$R244),0)</f>
        <v>0</v>
      </c>
      <c r="T231" s="49">
        <f t="shared" si="66"/>
        <v>0</v>
      </c>
      <c r="V231" s="47">
        <f>IF($P231="F",$N231+(ROW()/10000),0)</f>
        <v>0</v>
      </c>
      <c r="W231" s="48">
        <f>IF($V231&gt;=1,RANK($V231,$V205:$V244),0)</f>
        <v>0</v>
      </c>
      <c r="X231" s="49">
        <f t="shared" si="67"/>
        <v>0</v>
      </c>
      <c r="AA231" s="50">
        <f>IF($P231="M",$N231,0)</f>
        <v>0</v>
      </c>
      <c r="AB231" s="51">
        <f>IF($P231="F",$N231,0)</f>
        <v>0</v>
      </c>
    </row>
    <row r="232" spans="1:28" x14ac:dyDescent="0.2">
      <c r="A232" s="25"/>
      <c r="B232" s="26">
        <f t="shared" si="65"/>
        <v>0</v>
      </c>
      <c r="C232" s="40"/>
      <c r="D232" s="41" t="str">
        <f t="shared" si="54"/>
        <v/>
      </c>
      <c r="E232" s="42" t="str">
        <f t="shared" si="55"/>
        <v/>
      </c>
      <c r="F232" s="43">
        <f t="shared" si="56"/>
        <v>0</v>
      </c>
      <c r="G232" s="44">
        <f t="shared" si="57"/>
        <v>0</v>
      </c>
      <c r="H232" s="45">
        <f t="shared" si="58"/>
        <v>0</v>
      </c>
      <c r="I232" s="44">
        <f t="shared" si="59"/>
        <v>0</v>
      </c>
      <c r="J232" s="45">
        <f t="shared" si="60"/>
        <v>0</v>
      </c>
      <c r="K232" s="44">
        <f t="shared" si="61"/>
        <v>0</v>
      </c>
      <c r="L232" s="43">
        <f t="shared" si="62"/>
        <v>0</v>
      </c>
      <c r="M232" s="44">
        <f t="shared" si="63"/>
        <v>0</v>
      </c>
      <c r="N232" s="46">
        <f>+G232+I232+K232+M232</f>
        <v>0</v>
      </c>
      <c r="P232" s="34" t="str">
        <f t="shared" si="64"/>
        <v/>
      </c>
      <c r="R232" s="47">
        <f>IF($P232="M",$N232+(ROW()/10000),0)</f>
        <v>0</v>
      </c>
      <c r="S232" s="48">
        <f>IF($R232&gt;=1,RANK($R232,$R205:$R244),0)</f>
        <v>0</v>
      </c>
      <c r="T232" s="49">
        <f t="shared" si="66"/>
        <v>0</v>
      </c>
      <c r="V232" s="47">
        <f>IF($P232="F",$N232+(ROW()/10000),0)</f>
        <v>0</v>
      </c>
      <c r="W232" s="48">
        <f>IF($V232&gt;=1,RANK($V232,$V205:$V244),0)</f>
        <v>0</v>
      </c>
      <c r="X232" s="49">
        <f t="shared" si="67"/>
        <v>0</v>
      </c>
      <c r="AA232" s="50">
        <f>IF($P232="M",$N232,0)</f>
        <v>0</v>
      </c>
      <c r="AB232" s="51">
        <f>IF($P232="F",$N232,0)</f>
        <v>0</v>
      </c>
    </row>
    <row r="233" spans="1:28" x14ac:dyDescent="0.2">
      <c r="A233" s="25"/>
      <c r="B233" s="26">
        <f t="shared" si="65"/>
        <v>0</v>
      </c>
      <c r="C233" s="40"/>
      <c r="D233" s="41" t="str">
        <f t="shared" si="54"/>
        <v/>
      </c>
      <c r="E233" s="42" t="str">
        <f t="shared" si="55"/>
        <v/>
      </c>
      <c r="F233" s="43">
        <f t="shared" si="56"/>
        <v>0</v>
      </c>
      <c r="G233" s="44">
        <f t="shared" si="57"/>
        <v>0</v>
      </c>
      <c r="H233" s="45">
        <f t="shared" si="58"/>
        <v>0</v>
      </c>
      <c r="I233" s="44">
        <f t="shared" si="59"/>
        <v>0</v>
      </c>
      <c r="J233" s="45">
        <f t="shared" si="60"/>
        <v>0</v>
      </c>
      <c r="K233" s="44">
        <f t="shared" si="61"/>
        <v>0</v>
      </c>
      <c r="L233" s="43">
        <f t="shared" si="62"/>
        <v>0</v>
      </c>
      <c r="M233" s="44">
        <f t="shared" si="63"/>
        <v>0</v>
      </c>
      <c r="N233" s="46">
        <f>+G233+I233+K233+M233</f>
        <v>0</v>
      </c>
      <c r="P233" s="34" t="str">
        <f t="shared" si="64"/>
        <v/>
      </c>
      <c r="R233" s="47">
        <f>IF($P233="M",$N233+(ROW()/10000),0)</f>
        <v>0</v>
      </c>
      <c r="S233" s="48">
        <f>IF($R233&gt;=1,RANK($R233,$R205:$R244),0)</f>
        <v>0</v>
      </c>
      <c r="T233" s="49">
        <f t="shared" si="66"/>
        <v>0</v>
      </c>
      <c r="V233" s="47">
        <f>IF($P233="F",$N233+(ROW()/10000),0)</f>
        <v>0</v>
      </c>
      <c r="W233" s="48">
        <f>IF($V233&gt;=1,RANK($V233,$V205:$V244),0)</f>
        <v>0</v>
      </c>
      <c r="X233" s="49">
        <f t="shared" si="67"/>
        <v>0</v>
      </c>
      <c r="AA233" s="50">
        <f>IF($P233="M",$N233,0)</f>
        <v>0</v>
      </c>
      <c r="AB233" s="51">
        <f>IF($P233="F",$N233,0)</f>
        <v>0</v>
      </c>
    </row>
    <row r="234" spans="1:28" x14ac:dyDescent="0.2">
      <c r="A234" s="25"/>
      <c r="B234" s="26">
        <f t="shared" si="65"/>
        <v>0</v>
      </c>
      <c r="C234" s="40"/>
      <c r="D234" s="41" t="str">
        <f t="shared" si="54"/>
        <v/>
      </c>
      <c r="E234" s="42" t="str">
        <f t="shared" si="55"/>
        <v/>
      </c>
      <c r="F234" s="43">
        <f t="shared" si="56"/>
        <v>0</v>
      </c>
      <c r="G234" s="44">
        <f t="shared" si="57"/>
        <v>0</v>
      </c>
      <c r="H234" s="45">
        <f t="shared" si="58"/>
        <v>0</v>
      </c>
      <c r="I234" s="44">
        <f t="shared" si="59"/>
        <v>0</v>
      </c>
      <c r="J234" s="45">
        <f t="shared" si="60"/>
        <v>0</v>
      </c>
      <c r="K234" s="44">
        <f t="shared" si="61"/>
        <v>0</v>
      </c>
      <c r="L234" s="43">
        <f t="shared" si="62"/>
        <v>0</v>
      </c>
      <c r="M234" s="44">
        <f t="shared" si="63"/>
        <v>0</v>
      </c>
      <c r="N234" s="46">
        <f>+G234+I234+K234+M234</f>
        <v>0</v>
      </c>
      <c r="P234" s="34" t="str">
        <f t="shared" si="64"/>
        <v/>
      </c>
      <c r="R234" s="47">
        <f>IF($P234="M",$N234+(ROW()/10000),0)</f>
        <v>0</v>
      </c>
      <c r="S234" s="48">
        <f>IF($R234&gt;=1,RANK($R234,$R205:$R244),0)</f>
        <v>0</v>
      </c>
      <c r="T234" s="49">
        <f t="shared" si="66"/>
        <v>0</v>
      </c>
      <c r="V234" s="47">
        <f>IF($P234="F",$N234+(ROW()/10000),0)</f>
        <v>0</v>
      </c>
      <c r="W234" s="48">
        <f>IF($V234&gt;=1,RANK($V234,$V205:$V244),0)</f>
        <v>0</v>
      </c>
      <c r="X234" s="49">
        <f t="shared" si="67"/>
        <v>0</v>
      </c>
      <c r="AA234" s="50">
        <f>IF($P234="M",$N234,0)</f>
        <v>0</v>
      </c>
      <c r="AB234" s="51">
        <f>IF($P234="F",$N234,0)</f>
        <v>0</v>
      </c>
    </row>
    <row r="235" spans="1:28" x14ac:dyDescent="0.2">
      <c r="A235" s="25"/>
      <c r="B235" s="26">
        <f t="shared" si="65"/>
        <v>0</v>
      </c>
      <c r="C235" s="40"/>
      <c r="D235" s="41" t="str">
        <f t="shared" si="54"/>
        <v/>
      </c>
      <c r="E235" s="42" t="str">
        <f t="shared" si="55"/>
        <v/>
      </c>
      <c r="F235" s="43">
        <f t="shared" si="56"/>
        <v>0</v>
      </c>
      <c r="G235" s="44">
        <f t="shared" si="57"/>
        <v>0</v>
      </c>
      <c r="H235" s="45">
        <f t="shared" si="58"/>
        <v>0</v>
      </c>
      <c r="I235" s="44">
        <f t="shared" si="59"/>
        <v>0</v>
      </c>
      <c r="J235" s="45">
        <f t="shared" si="60"/>
        <v>0</v>
      </c>
      <c r="K235" s="44">
        <f t="shared" si="61"/>
        <v>0</v>
      </c>
      <c r="L235" s="43">
        <f t="shared" si="62"/>
        <v>0</v>
      </c>
      <c r="M235" s="44">
        <f t="shared" si="63"/>
        <v>0</v>
      </c>
      <c r="N235" s="46">
        <f>+G235+I235+K235+M235</f>
        <v>0</v>
      </c>
      <c r="P235" s="34" t="str">
        <f t="shared" si="64"/>
        <v/>
      </c>
      <c r="R235" s="47">
        <f>IF($P235="M",$N235+(ROW()/10000),0)</f>
        <v>0</v>
      </c>
      <c r="S235" s="48">
        <f>IF($R235&gt;=1,RANK($R235,$R205:$R244),0)</f>
        <v>0</v>
      </c>
      <c r="T235" s="49">
        <f t="shared" si="66"/>
        <v>0</v>
      </c>
      <c r="V235" s="47">
        <f>IF($P235="F",$N235+(ROW()/10000),0)</f>
        <v>0</v>
      </c>
      <c r="W235" s="48">
        <f>IF($V235&gt;=1,RANK($V235,$V205:$V244),0)</f>
        <v>0</v>
      </c>
      <c r="X235" s="49">
        <f t="shared" si="67"/>
        <v>0</v>
      </c>
      <c r="AA235" s="50">
        <f>IF($P235="M",$N235,0)</f>
        <v>0</v>
      </c>
      <c r="AB235" s="51">
        <f>IF($P235="F",$N235,0)</f>
        <v>0</v>
      </c>
    </row>
    <row r="236" spans="1:28" x14ac:dyDescent="0.2">
      <c r="A236" s="25"/>
      <c r="B236" s="26">
        <f t="shared" si="65"/>
        <v>0</v>
      </c>
      <c r="C236" s="40"/>
      <c r="D236" s="41" t="str">
        <f t="shared" si="54"/>
        <v/>
      </c>
      <c r="E236" s="42" t="str">
        <f t="shared" si="55"/>
        <v/>
      </c>
      <c r="F236" s="43">
        <f t="shared" si="56"/>
        <v>0</v>
      </c>
      <c r="G236" s="44">
        <f t="shared" si="57"/>
        <v>0</v>
      </c>
      <c r="H236" s="45">
        <f t="shared" si="58"/>
        <v>0</v>
      </c>
      <c r="I236" s="44">
        <f t="shared" si="59"/>
        <v>0</v>
      </c>
      <c r="J236" s="45">
        <f t="shared" si="60"/>
        <v>0</v>
      </c>
      <c r="K236" s="44">
        <f t="shared" si="61"/>
        <v>0</v>
      </c>
      <c r="L236" s="43">
        <f t="shared" si="62"/>
        <v>0</v>
      </c>
      <c r="M236" s="44">
        <f t="shared" si="63"/>
        <v>0</v>
      </c>
      <c r="N236" s="46">
        <f>+G236+I236+K236+M236</f>
        <v>0</v>
      </c>
      <c r="P236" s="34" t="str">
        <f t="shared" si="64"/>
        <v/>
      </c>
      <c r="R236" s="47">
        <f>IF($P236="M",$N236+(ROW()/10000),0)</f>
        <v>0</v>
      </c>
      <c r="S236" s="48">
        <f>IF($R236&gt;=1,RANK($R236,$R205:$R244),0)</f>
        <v>0</v>
      </c>
      <c r="T236" s="49">
        <f t="shared" si="66"/>
        <v>0</v>
      </c>
      <c r="V236" s="47">
        <f>IF($P236="F",$N236+(ROW()/10000),0)</f>
        <v>0</v>
      </c>
      <c r="W236" s="48">
        <f>IF($V236&gt;=1,RANK($V236,$V205:$V244),0)</f>
        <v>0</v>
      </c>
      <c r="X236" s="49">
        <f t="shared" si="67"/>
        <v>0</v>
      </c>
      <c r="AA236" s="50">
        <f>IF($P236="M",$N236,0)</f>
        <v>0</v>
      </c>
      <c r="AB236" s="51">
        <f>IF($P236="F",$N236,0)</f>
        <v>0</v>
      </c>
    </row>
    <row r="237" spans="1:28" x14ac:dyDescent="0.2">
      <c r="A237" s="25"/>
      <c r="B237" s="26">
        <f t="shared" si="65"/>
        <v>0</v>
      </c>
      <c r="C237" s="40"/>
      <c r="D237" s="41" t="str">
        <f t="shared" si="54"/>
        <v/>
      </c>
      <c r="E237" s="42" t="str">
        <f t="shared" si="55"/>
        <v/>
      </c>
      <c r="F237" s="43">
        <f t="shared" si="56"/>
        <v>0</v>
      </c>
      <c r="G237" s="44">
        <f t="shared" si="57"/>
        <v>0</v>
      </c>
      <c r="H237" s="45">
        <f t="shared" si="58"/>
        <v>0</v>
      </c>
      <c r="I237" s="44">
        <f t="shared" si="59"/>
        <v>0</v>
      </c>
      <c r="J237" s="45">
        <f t="shared" si="60"/>
        <v>0</v>
      </c>
      <c r="K237" s="44">
        <f t="shared" si="61"/>
        <v>0</v>
      </c>
      <c r="L237" s="43">
        <f t="shared" si="62"/>
        <v>0</v>
      </c>
      <c r="M237" s="44">
        <f t="shared" si="63"/>
        <v>0</v>
      </c>
      <c r="N237" s="46">
        <f>+G237+I237+K237+M237</f>
        <v>0</v>
      </c>
      <c r="P237" s="34" t="str">
        <f t="shared" si="64"/>
        <v/>
      </c>
      <c r="R237" s="47">
        <f>IF($P237="M",$N237+(ROW()/10000),0)</f>
        <v>0</v>
      </c>
      <c r="S237" s="48">
        <f>IF($R237&gt;=1,RANK($R237,$R205:$R244),0)</f>
        <v>0</v>
      </c>
      <c r="T237" s="49">
        <f t="shared" si="66"/>
        <v>0</v>
      </c>
      <c r="V237" s="47">
        <f>IF($P237="F",$N237+(ROW()/10000),0)</f>
        <v>0</v>
      </c>
      <c r="W237" s="48">
        <f>IF($V237&gt;=1,RANK($V237,$V205:$V244),0)</f>
        <v>0</v>
      </c>
      <c r="X237" s="49">
        <f t="shared" si="67"/>
        <v>0</v>
      </c>
      <c r="AA237" s="50">
        <f>IF($P237="M",$N237,0)</f>
        <v>0</v>
      </c>
      <c r="AB237" s="51">
        <f>IF($P237="F",$N237,0)</f>
        <v>0</v>
      </c>
    </row>
    <row r="238" spans="1:28" x14ac:dyDescent="0.2">
      <c r="A238" s="25"/>
      <c r="B238" s="26">
        <f t="shared" si="65"/>
        <v>0</v>
      </c>
      <c r="C238" s="40"/>
      <c r="D238" s="41" t="str">
        <f t="shared" si="54"/>
        <v/>
      </c>
      <c r="E238" s="42" t="str">
        <f t="shared" si="55"/>
        <v/>
      </c>
      <c r="F238" s="43">
        <f t="shared" si="56"/>
        <v>0</v>
      </c>
      <c r="G238" s="44">
        <f t="shared" si="57"/>
        <v>0</v>
      </c>
      <c r="H238" s="45">
        <f t="shared" si="58"/>
        <v>0</v>
      </c>
      <c r="I238" s="44">
        <f t="shared" si="59"/>
        <v>0</v>
      </c>
      <c r="J238" s="45">
        <f t="shared" si="60"/>
        <v>0</v>
      </c>
      <c r="K238" s="44">
        <f t="shared" si="61"/>
        <v>0</v>
      </c>
      <c r="L238" s="43">
        <f t="shared" si="62"/>
        <v>0</v>
      </c>
      <c r="M238" s="44">
        <f t="shared" si="63"/>
        <v>0</v>
      </c>
      <c r="N238" s="46">
        <f>+G238+I238+K238+M238</f>
        <v>0</v>
      </c>
      <c r="P238" s="34" t="str">
        <f t="shared" si="64"/>
        <v/>
      </c>
      <c r="R238" s="47">
        <f>IF($P238="M",$N238+(ROW()/10000),0)</f>
        <v>0</v>
      </c>
      <c r="S238" s="48">
        <f>IF($R238&gt;=1,RANK($R238,$R205:$R244),0)</f>
        <v>0</v>
      </c>
      <c r="T238" s="49">
        <f t="shared" si="66"/>
        <v>0</v>
      </c>
      <c r="V238" s="47">
        <f>IF($P238="F",$N238+(ROW()/10000),0)</f>
        <v>0</v>
      </c>
      <c r="W238" s="48">
        <f>IF($V238&gt;=1,RANK($V238,$V205:$V244),0)</f>
        <v>0</v>
      </c>
      <c r="X238" s="49">
        <f t="shared" si="67"/>
        <v>0</v>
      </c>
      <c r="AA238" s="50">
        <f>IF($P238="M",$N238,0)</f>
        <v>0</v>
      </c>
      <c r="AB238" s="51">
        <f>IF($P238="F",$N238,0)</f>
        <v>0</v>
      </c>
    </row>
    <row r="239" spans="1:28" x14ac:dyDescent="0.2">
      <c r="A239" s="25"/>
      <c r="B239" s="26">
        <f t="shared" si="65"/>
        <v>0</v>
      </c>
      <c r="C239" s="40"/>
      <c r="D239" s="41" t="str">
        <f t="shared" si="54"/>
        <v/>
      </c>
      <c r="E239" s="42" t="str">
        <f t="shared" si="55"/>
        <v/>
      </c>
      <c r="F239" s="43">
        <f t="shared" si="56"/>
        <v>0</v>
      </c>
      <c r="G239" s="44">
        <f t="shared" si="57"/>
        <v>0</v>
      </c>
      <c r="H239" s="45">
        <f t="shared" si="58"/>
        <v>0</v>
      </c>
      <c r="I239" s="44">
        <f t="shared" si="59"/>
        <v>0</v>
      </c>
      <c r="J239" s="45">
        <f t="shared" si="60"/>
        <v>0</v>
      </c>
      <c r="K239" s="44">
        <f t="shared" si="61"/>
        <v>0</v>
      </c>
      <c r="L239" s="43">
        <f t="shared" si="62"/>
        <v>0</v>
      </c>
      <c r="M239" s="44">
        <f t="shared" si="63"/>
        <v>0</v>
      </c>
      <c r="N239" s="46">
        <f>+G239+I239+K239+M239</f>
        <v>0</v>
      </c>
      <c r="P239" s="34" t="str">
        <f t="shared" si="64"/>
        <v/>
      </c>
      <c r="R239" s="47">
        <f>IF($P239="M",$N239+(ROW()/10000),0)</f>
        <v>0</v>
      </c>
      <c r="S239" s="48">
        <f>IF($R239&gt;=1,RANK($R239,$R205:$R244),0)</f>
        <v>0</v>
      </c>
      <c r="T239" s="49">
        <f t="shared" si="66"/>
        <v>0</v>
      </c>
      <c r="V239" s="47">
        <f>IF($P239="F",$N239+(ROW()/10000),0)</f>
        <v>0</v>
      </c>
      <c r="W239" s="48">
        <f>IF($V239&gt;=1,RANK($V239,$V205:$V244),0)</f>
        <v>0</v>
      </c>
      <c r="X239" s="49">
        <f t="shared" si="67"/>
        <v>0</v>
      </c>
      <c r="AA239" s="50">
        <f>IF($P239="M",$N239,0)</f>
        <v>0</v>
      </c>
      <c r="AB239" s="51">
        <f>IF($P239="F",$N239,0)</f>
        <v>0</v>
      </c>
    </row>
    <row r="240" spans="1:28" x14ac:dyDescent="0.2">
      <c r="A240" s="25"/>
      <c r="B240" s="26">
        <f t="shared" si="65"/>
        <v>0</v>
      </c>
      <c r="C240" s="40"/>
      <c r="D240" s="41" t="str">
        <f t="shared" si="54"/>
        <v/>
      </c>
      <c r="E240" s="42" t="str">
        <f t="shared" si="55"/>
        <v/>
      </c>
      <c r="F240" s="43">
        <f t="shared" si="56"/>
        <v>0</v>
      </c>
      <c r="G240" s="44">
        <f t="shared" si="57"/>
        <v>0</v>
      </c>
      <c r="H240" s="45">
        <f t="shared" si="58"/>
        <v>0</v>
      </c>
      <c r="I240" s="44">
        <f t="shared" si="59"/>
        <v>0</v>
      </c>
      <c r="J240" s="45">
        <f t="shared" si="60"/>
        <v>0</v>
      </c>
      <c r="K240" s="44">
        <f t="shared" si="61"/>
        <v>0</v>
      </c>
      <c r="L240" s="43">
        <f t="shared" si="62"/>
        <v>0</v>
      </c>
      <c r="M240" s="44">
        <f t="shared" si="63"/>
        <v>0</v>
      </c>
      <c r="N240" s="46">
        <f>+G240+I240+K240+M240</f>
        <v>0</v>
      </c>
      <c r="P240" s="34" t="str">
        <f t="shared" si="64"/>
        <v/>
      </c>
      <c r="R240" s="47">
        <f>IF($P240="M",$N240+(ROW()/10000),0)</f>
        <v>0</v>
      </c>
      <c r="S240" s="48">
        <f>IF($R240&gt;=1,RANK($R240,$R205:$R244),0)</f>
        <v>0</v>
      </c>
      <c r="T240" s="49">
        <f t="shared" si="66"/>
        <v>0</v>
      </c>
      <c r="V240" s="47">
        <f>IF($P240="F",$N240+(ROW()/10000),0)</f>
        <v>0</v>
      </c>
      <c r="W240" s="48">
        <f>IF($V240&gt;=1,RANK($V240,$V205:$V244),0)</f>
        <v>0</v>
      </c>
      <c r="X240" s="49">
        <f t="shared" si="67"/>
        <v>0</v>
      </c>
      <c r="AA240" s="50">
        <f>IF($P240="M",$N240,0)</f>
        <v>0</v>
      </c>
      <c r="AB240" s="51">
        <f>IF($P240="F",$N240,0)</f>
        <v>0</v>
      </c>
    </row>
    <row r="241" spans="1:28" x14ac:dyDescent="0.2">
      <c r="A241" s="25"/>
      <c r="B241" s="26">
        <f t="shared" si="65"/>
        <v>0</v>
      </c>
      <c r="C241" s="40"/>
      <c r="D241" s="41" t="str">
        <f t="shared" si="54"/>
        <v/>
      </c>
      <c r="E241" s="42" t="str">
        <f t="shared" si="55"/>
        <v/>
      </c>
      <c r="F241" s="43">
        <f t="shared" si="56"/>
        <v>0</v>
      </c>
      <c r="G241" s="44">
        <f t="shared" si="57"/>
        <v>0</v>
      </c>
      <c r="H241" s="45">
        <f t="shared" si="58"/>
        <v>0</v>
      </c>
      <c r="I241" s="44">
        <f t="shared" si="59"/>
        <v>0</v>
      </c>
      <c r="J241" s="45">
        <f t="shared" si="60"/>
        <v>0</v>
      </c>
      <c r="K241" s="44">
        <f t="shared" si="61"/>
        <v>0</v>
      </c>
      <c r="L241" s="43">
        <f t="shared" si="62"/>
        <v>0</v>
      </c>
      <c r="M241" s="44">
        <f t="shared" si="63"/>
        <v>0</v>
      </c>
      <c r="N241" s="46">
        <f>+G241+I241+K241+M241</f>
        <v>0</v>
      </c>
      <c r="P241" s="34" t="str">
        <f t="shared" si="64"/>
        <v/>
      </c>
      <c r="R241" s="47">
        <f>IF($P241="M",$N241+(ROW()/10000),0)</f>
        <v>0</v>
      </c>
      <c r="S241" s="48">
        <f>IF($R241&gt;=1,RANK($R241,$R205:$R244),0)</f>
        <v>0</v>
      </c>
      <c r="T241" s="49">
        <f t="shared" si="66"/>
        <v>0</v>
      </c>
      <c r="V241" s="47">
        <f>IF($P241="F",$N241+(ROW()/10000),0)</f>
        <v>0</v>
      </c>
      <c r="W241" s="48">
        <f>IF($V241&gt;=1,RANK($V241,$V205:$V244),0)</f>
        <v>0</v>
      </c>
      <c r="X241" s="49">
        <f t="shared" si="67"/>
        <v>0</v>
      </c>
      <c r="AA241" s="50">
        <f>IF($P241="M",$N241,0)</f>
        <v>0</v>
      </c>
      <c r="AB241" s="51">
        <f>IF($P241="F",$N241,0)</f>
        <v>0</v>
      </c>
    </row>
    <row r="242" spans="1:28" x14ac:dyDescent="0.2">
      <c r="A242" s="25"/>
      <c r="B242" s="26">
        <f>IF(OR(ISNA(MATCH(C242&amp;"",AthleteNumbers,0)),ISBLANK(C242)),0,MATCH(C242&amp;"",AthleteNumbers,0))</f>
        <v>0</v>
      </c>
      <c r="C242" s="40"/>
      <c r="D242" s="41" t="str">
        <f t="shared" si="54"/>
        <v/>
      </c>
      <c r="E242" s="42" t="str">
        <f t="shared" si="55"/>
        <v/>
      </c>
      <c r="F242" s="43">
        <f t="shared" si="56"/>
        <v>0</v>
      </c>
      <c r="G242" s="44">
        <f t="shared" si="57"/>
        <v>0</v>
      </c>
      <c r="H242" s="45">
        <f t="shared" si="58"/>
        <v>0</v>
      </c>
      <c r="I242" s="44">
        <f t="shared" si="59"/>
        <v>0</v>
      </c>
      <c r="J242" s="45">
        <f t="shared" si="60"/>
        <v>0</v>
      </c>
      <c r="K242" s="44">
        <f t="shared" si="61"/>
        <v>0</v>
      </c>
      <c r="L242" s="43">
        <f t="shared" si="62"/>
        <v>0</v>
      </c>
      <c r="M242" s="44">
        <f t="shared" si="63"/>
        <v>0</v>
      </c>
      <c r="N242" s="46">
        <f>+G242+I242+K242+M242</f>
        <v>0</v>
      </c>
      <c r="P242" s="34" t="str">
        <f t="shared" si="64"/>
        <v/>
      </c>
      <c r="R242" s="47">
        <f>IF($P242="M",$N242+(ROW()/10000),0)</f>
        <v>0</v>
      </c>
      <c r="S242" s="48">
        <f>IF($R242&gt;=1,RANK($R242,$R205:$R244),0)</f>
        <v>0</v>
      </c>
      <c r="T242" s="49">
        <f>IF(S242&lt;=MaxS,INT(R242),0)</f>
        <v>0</v>
      </c>
      <c r="V242" s="47">
        <f>IF($P242="F",$N242+(ROW()/10000),0)</f>
        <v>0</v>
      </c>
      <c r="W242" s="48">
        <f>IF($V242&gt;=1,RANK($V242,$V205:$V244),0)</f>
        <v>0</v>
      </c>
      <c r="X242" s="49">
        <f>IF(W242&lt;=MaxS,INT(V242),0)</f>
        <v>0</v>
      </c>
      <c r="AA242" s="50">
        <f>IF($P242="M",$N242,0)</f>
        <v>0</v>
      </c>
      <c r="AB242" s="51">
        <f>IF($P242="F",$N242,0)</f>
        <v>0</v>
      </c>
    </row>
    <row r="243" spans="1:28" x14ac:dyDescent="0.2">
      <c r="A243" s="25"/>
      <c r="B243" s="26">
        <f>IF(OR(ISNA(MATCH(C243&amp;"",AthleteNumbers,0)),ISBLANK(C243)),0,MATCH(C243&amp;"",AthleteNumbers,0))</f>
        <v>0</v>
      </c>
      <c r="C243" s="40"/>
      <c r="D243" s="41" t="str">
        <f t="shared" si="54"/>
        <v/>
      </c>
      <c r="E243" s="42" t="str">
        <f t="shared" si="55"/>
        <v/>
      </c>
      <c r="F243" s="43">
        <f t="shared" si="56"/>
        <v>0</v>
      </c>
      <c r="G243" s="44">
        <f t="shared" si="57"/>
        <v>0</v>
      </c>
      <c r="H243" s="45">
        <f t="shared" si="58"/>
        <v>0</v>
      </c>
      <c r="I243" s="44">
        <f t="shared" si="59"/>
        <v>0</v>
      </c>
      <c r="J243" s="45">
        <f t="shared" si="60"/>
        <v>0</v>
      </c>
      <c r="K243" s="44">
        <f t="shared" si="61"/>
        <v>0</v>
      </c>
      <c r="L243" s="43">
        <f t="shared" si="62"/>
        <v>0</v>
      </c>
      <c r="M243" s="44">
        <f t="shared" si="63"/>
        <v>0</v>
      </c>
      <c r="N243" s="46">
        <f>+G243+I243+K243+M243</f>
        <v>0</v>
      </c>
      <c r="P243" s="34" t="str">
        <f t="shared" si="64"/>
        <v/>
      </c>
      <c r="R243" s="47">
        <f>IF($P243="M",$N243+(ROW()/10000),0)</f>
        <v>0</v>
      </c>
      <c r="S243" s="48">
        <f>IF($R243&gt;=1,RANK($R243,$R205:$R244),0)</f>
        <v>0</v>
      </c>
      <c r="T243" s="49">
        <f>IF(S243&lt;=MaxS,INT(R243),0)</f>
        <v>0</v>
      </c>
      <c r="V243" s="47">
        <f>IF($P243="F",$N243+(ROW()/10000),0)</f>
        <v>0</v>
      </c>
      <c r="W243" s="48">
        <f>IF($V243&gt;=1,RANK($V243,$V205:$V244),0)</f>
        <v>0</v>
      </c>
      <c r="X243" s="49">
        <f>IF(W243&lt;=MaxS,INT(V243),0)</f>
        <v>0</v>
      </c>
      <c r="AA243" s="50">
        <f>IF($P243="M",$N243,0)</f>
        <v>0</v>
      </c>
      <c r="AB243" s="51">
        <f>IF($P243="F",$N243,0)</f>
        <v>0</v>
      </c>
    </row>
    <row r="244" spans="1:28" x14ac:dyDescent="0.2">
      <c r="A244" s="52">
        <f>((ROW(A205)-5)/40)+1</f>
        <v>6</v>
      </c>
      <c r="B244" s="26">
        <f t="shared" ref="B244:B281" si="68">IF(OR(ISNA(MATCH(C244&amp;"",AthleteNumbers,0)),ISBLANK(C244)),0,MATCH(C244&amp;"",AthleteNumbers,0))</f>
        <v>0</v>
      </c>
      <c r="C244" s="53"/>
      <c r="D244" s="54" t="str">
        <f t="shared" si="54"/>
        <v/>
      </c>
      <c r="E244" s="55" t="str">
        <f t="shared" si="55"/>
        <v/>
      </c>
      <c r="F244" s="56">
        <f t="shared" si="56"/>
        <v>0</v>
      </c>
      <c r="G244" s="57">
        <f t="shared" si="57"/>
        <v>0</v>
      </c>
      <c r="H244" s="58">
        <f t="shared" si="58"/>
        <v>0</v>
      </c>
      <c r="I244" s="57">
        <f t="shared" si="59"/>
        <v>0</v>
      </c>
      <c r="J244" s="58">
        <f t="shared" si="60"/>
        <v>0</v>
      </c>
      <c r="K244" s="57">
        <f t="shared" si="61"/>
        <v>0</v>
      </c>
      <c r="L244" s="56">
        <f t="shared" si="62"/>
        <v>0</v>
      </c>
      <c r="M244" s="57">
        <f t="shared" si="63"/>
        <v>0</v>
      </c>
      <c r="N244" s="59">
        <f>+G244+I244+K244+M244</f>
        <v>0</v>
      </c>
      <c r="P244" s="34" t="str">
        <f t="shared" si="64"/>
        <v/>
      </c>
      <c r="R244" s="60">
        <f>IF($P244="M",$N244+(ROW()/10000),0)</f>
        <v>0</v>
      </c>
      <c r="S244" s="21">
        <f>IF($R244&gt;=1,RANK($R244,$R205:$R244),0)</f>
        <v>0</v>
      </c>
      <c r="T244" s="22">
        <f t="shared" ref="T244:T281" si="69">IF(S244&lt;=MaxS,INT(R244),0)</f>
        <v>0</v>
      </c>
      <c r="U244" s="1">
        <f>SUM(T205:T244)</f>
        <v>0</v>
      </c>
      <c r="V244" s="60">
        <f>IF($P244="F",$N244+(ROW()/10000),0)</f>
        <v>0</v>
      </c>
      <c r="W244" s="21">
        <f>IF($V244&gt;=1,RANK($V244,$V205:$V244),0)</f>
        <v>0</v>
      </c>
      <c r="X244" s="22">
        <f t="shared" ref="X244:X281" si="70">IF(W244&lt;=MaxS,INT(V244),0)</f>
        <v>0</v>
      </c>
      <c r="Y244" s="1">
        <f>SUM(X205:X244)</f>
        <v>0</v>
      </c>
      <c r="AA244" s="50">
        <f>IF($P244="M",$N244,0)</f>
        <v>0</v>
      </c>
      <c r="AB244" s="51">
        <f>IF($P244="F",$N244,0)</f>
        <v>0</v>
      </c>
    </row>
    <row r="245" spans="1:28" ht="15" customHeight="1" x14ac:dyDescent="0.2">
      <c r="A245" s="25" t="str">
        <f>IF(LEN(E245),+E245,"")</f>
        <v/>
      </c>
      <c r="B245" s="26">
        <f t="shared" si="68"/>
        <v>0</v>
      </c>
      <c r="C245" s="27"/>
      <c r="D245" s="28" t="str">
        <f t="shared" si="54"/>
        <v/>
      </c>
      <c r="E245" s="29" t="str">
        <f t="shared" si="55"/>
        <v/>
      </c>
      <c r="F245" s="30">
        <f t="shared" si="56"/>
        <v>0</v>
      </c>
      <c r="G245" s="31">
        <f t="shared" si="57"/>
        <v>0</v>
      </c>
      <c r="H245" s="32">
        <f t="shared" si="58"/>
        <v>0</v>
      </c>
      <c r="I245" s="31">
        <f t="shared" si="59"/>
        <v>0</v>
      </c>
      <c r="J245" s="32">
        <f t="shared" si="60"/>
        <v>0</v>
      </c>
      <c r="K245" s="31">
        <f t="shared" si="61"/>
        <v>0</v>
      </c>
      <c r="L245" s="30">
        <f t="shared" si="62"/>
        <v>0</v>
      </c>
      <c r="M245" s="31">
        <f t="shared" si="63"/>
        <v>0</v>
      </c>
      <c r="N245" s="33">
        <f>+G245+I245+K245+M245</f>
        <v>0</v>
      </c>
      <c r="P245" s="34" t="str">
        <f t="shared" si="64"/>
        <v/>
      </c>
      <c r="R245" s="35">
        <f>IF($P245="M",$N245+(ROW()/10000),0)</f>
        <v>0</v>
      </c>
      <c r="S245" s="36">
        <f>IF($R245&gt;=1,RANK($R245,$R245:$R284),0)</f>
        <v>0</v>
      </c>
      <c r="T245" s="37">
        <f t="shared" si="69"/>
        <v>0</v>
      </c>
      <c r="V245" s="35">
        <f>IF($P245="F",$N245+(ROW()/10000),0)</f>
        <v>0</v>
      </c>
      <c r="W245" s="36">
        <f>IF($V245&gt;=1,RANK($V245,$V245:$V284),0)</f>
        <v>0</v>
      </c>
      <c r="X245" s="37">
        <f t="shared" si="70"/>
        <v>0</v>
      </c>
      <c r="AA245" s="38">
        <f>IF($P245="M",$N245,0)</f>
        <v>0</v>
      </c>
      <c r="AB245" s="39">
        <f>IF($P245="F",$N245,0)</f>
        <v>0</v>
      </c>
    </row>
    <row r="246" spans="1:28" x14ac:dyDescent="0.2">
      <c r="A246" s="25"/>
      <c r="B246" s="26">
        <f t="shared" si="68"/>
        <v>0</v>
      </c>
      <c r="C246" s="40"/>
      <c r="D246" s="41" t="str">
        <f t="shared" si="54"/>
        <v/>
      </c>
      <c r="E246" s="42" t="str">
        <f t="shared" si="55"/>
        <v/>
      </c>
      <c r="F246" s="43">
        <f t="shared" si="56"/>
        <v>0</v>
      </c>
      <c r="G246" s="44">
        <f t="shared" si="57"/>
        <v>0</v>
      </c>
      <c r="H246" s="45">
        <f t="shared" si="58"/>
        <v>0</v>
      </c>
      <c r="I246" s="44">
        <f t="shared" si="59"/>
        <v>0</v>
      </c>
      <c r="J246" s="45">
        <f t="shared" si="60"/>
        <v>0</v>
      </c>
      <c r="K246" s="44">
        <f t="shared" si="61"/>
        <v>0</v>
      </c>
      <c r="L246" s="43">
        <f t="shared" si="62"/>
        <v>0</v>
      </c>
      <c r="M246" s="44">
        <f t="shared" si="63"/>
        <v>0</v>
      </c>
      <c r="N246" s="46">
        <f>+G246+I246+K246+M246</f>
        <v>0</v>
      </c>
      <c r="P246" s="34" t="str">
        <f t="shared" si="64"/>
        <v/>
      </c>
      <c r="R246" s="47">
        <f>IF($P246="M",$N246+(ROW()/10000),0)</f>
        <v>0</v>
      </c>
      <c r="S246" s="48">
        <f>IF($R246&gt;=1,RANK($R246,$R245:$R284),0)</f>
        <v>0</v>
      </c>
      <c r="T246" s="49">
        <f t="shared" si="69"/>
        <v>0</v>
      </c>
      <c r="V246" s="47">
        <f>IF($P246="F",$N246+(ROW()/10000),0)</f>
        <v>0</v>
      </c>
      <c r="W246" s="48">
        <f>IF($V246&gt;=1,RANK($V246,$V245:$V284),0)</f>
        <v>0</v>
      </c>
      <c r="X246" s="49">
        <f t="shared" si="70"/>
        <v>0</v>
      </c>
      <c r="AA246" s="50">
        <f>IF($P246="M",$N246,0)</f>
        <v>0</v>
      </c>
      <c r="AB246" s="51">
        <f>IF($P246="F",$N246,0)</f>
        <v>0</v>
      </c>
    </row>
    <row r="247" spans="1:28" x14ac:dyDescent="0.2">
      <c r="A247" s="25"/>
      <c r="B247" s="26">
        <f t="shared" si="68"/>
        <v>0</v>
      </c>
      <c r="C247" s="40"/>
      <c r="D247" s="41" t="str">
        <f t="shared" si="54"/>
        <v/>
      </c>
      <c r="E247" s="42" t="str">
        <f t="shared" si="55"/>
        <v/>
      </c>
      <c r="F247" s="43">
        <f t="shared" si="56"/>
        <v>0</v>
      </c>
      <c r="G247" s="44">
        <f t="shared" si="57"/>
        <v>0</v>
      </c>
      <c r="H247" s="45">
        <f t="shared" si="58"/>
        <v>0</v>
      </c>
      <c r="I247" s="44">
        <f t="shared" si="59"/>
        <v>0</v>
      </c>
      <c r="J247" s="45">
        <f t="shared" si="60"/>
        <v>0</v>
      </c>
      <c r="K247" s="44">
        <f t="shared" si="61"/>
        <v>0</v>
      </c>
      <c r="L247" s="43">
        <f t="shared" si="62"/>
        <v>0</v>
      </c>
      <c r="M247" s="44">
        <f t="shared" si="63"/>
        <v>0</v>
      </c>
      <c r="N247" s="46">
        <f>+G247+I247+K247+M247</f>
        <v>0</v>
      </c>
      <c r="P247" s="34" t="str">
        <f t="shared" si="64"/>
        <v/>
      </c>
      <c r="R247" s="47">
        <f>IF($P247="M",$N247+(ROW()/10000),0)</f>
        <v>0</v>
      </c>
      <c r="S247" s="48">
        <f>IF($R247&gt;=1,RANK($R247,$R245:$R284),0)</f>
        <v>0</v>
      </c>
      <c r="T247" s="49">
        <f t="shared" si="69"/>
        <v>0</v>
      </c>
      <c r="V247" s="47">
        <f>IF($P247="F",$N247+(ROW()/10000),0)</f>
        <v>0</v>
      </c>
      <c r="W247" s="48">
        <f>IF($V247&gt;=1,RANK($V247,$V245:$V284),0)</f>
        <v>0</v>
      </c>
      <c r="X247" s="49">
        <f t="shared" si="70"/>
        <v>0</v>
      </c>
      <c r="AA247" s="50">
        <f>IF($P247="M",$N247,0)</f>
        <v>0</v>
      </c>
      <c r="AB247" s="51">
        <f>IF($P247="F",$N247,0)</f>
        <v>0</v>
      </c>
    </row>
    <row r="248" spans="1:28" x14ac:dyDescent="0.2">
      <c r="A248" s="25"/>
      <c r="B248" s="26">
        <f t="shared" si="68"/>
        <v>0</v>
      </c>
      <c r="C248" s="40"/>
      <c r="D248" s="41" t="str">
        <f t="shared" si="54"/>
        <v/>
      </c>
      <c r="E248" s="42" t="str">
        <f t="shared" si="55"/>
        <v/>
      </c>
      <c r="F248" s="43">
        <f t="shared" si="56"/>
        <v>0</v>
      </c>
      <c r="G248" s="44">
        <f t="shared" si="57"/>
        <v>0</v>
      </c>
      <c r="H248" s="45">
        <f t="shared" si="58"/>
        <v>0</v>
      </c>
      <c r="I248" s="44">
        <f t="shared" si="59"/>
        <v>0</v>
      </c>
      <c r="J248" s="45">
        <f t="shared" si="60"/>
        <v>0</v>
      </c>
      <c r="K248" s="44">
        <f t="shared" si="61"/>
        <v>0</v>
      </c>
      <c r="L248" s="43">
        <f t="shared" si="62"/>
        <v>0</v>
      </c>
      <c r="M248" s="44">
        <f t="shared" si="63"/>
        <v>0</v>
      </c>
      <c r="N248" s="46">
        <f>+G248+I248+K248+M248</f>
        <v>0</v>
      </c>
      <c r="P248" s="34" t="str">
        <f t="shared" si="64"/>
        <v/>
      </c>
      <c r="R248" s="47">
        <f>IF($P248="M",$N248+(ROW()/10000),0)</f>
        <v>0</v>
      </c>
      <c r="S248" s="48">
        <f>IF($R248&gt;=1,RANK($R248,$R245:$R284),0)</f>
        <v>0</v>
      </c>
      <c r="T248" s="49">
        <f t="shared" si="69"/>
        <v>0</v>
      </c>
      <c r="V248" s="47">
        <f>IF($P248="F",$N248+(ROW()/10000),0)</f>
        <v>0</v>
      </c>
      <c r="W248" s="48">
        <f>IF($V248&gt;=1,RANK($V248,$V245:$V284),0)</f>
        <v>0</v>
      </c>
      <c r="X248" s="49">
        <f t="shared" si="70"/>
        <v>0</v>
      </c>
      <c r="AA248" s="50">
        <f>IF($P248="M",$N248,0)</f>
        <v>0</v>
      </c>
      <c r="AB248" s="51">
        <f>IF($P248="F",$N248,0)</f>
        <v>0</v>
      </c>
    </row>
    <row r="249" spans="1:28" x14ac:dyDescent="0.2">
      <c r="A249" s="25"/>
      <c r="B249" s="26">
        <f t="shared" si="68"/>
        <v>0</v>
      </c>
      <c r="C249" s="40"/>
      <c r="D249" s="41" t="str">
        <f t="shared" si="54"/>
        <v/>
      </c>
      <c r="E249" s="42" t="str">
        <f t="shared" si="55"/>
        <v/>
      </c>
      <c r="F249" s="43">
        <f t="shared" si="56"/>
        <v>0</v>
      </c>
      <c r="G249" s="44">
        <f t="shared" si="57"/>
        <v>0</v>
      </c>
      <c r="H249" s="45">
        <f t="shared" si="58"/>
        <v>0</v>
      </c>
      <c r="I249" s="44">
        <f t="shared" si="59"/>
        <v>0</v>
      </c>
      <c r="J249" s="45">
        <f t="shared" si="60"/>
        <v>0</v>
      </c>
      <c r="K249" s="44">
        <f t="shared" si="61"/>
        <v>0</v>
      </c>
      <c r="L249" s="43">
        <f t="shared" si="62"/>
        <v>0</v>
      </c>
      <c r="M249" s="44">
        <f t="shared" si="63"/>
        <v>0</v>
      </c>
      <c r="N249" s="46">
        <f>+G249+I249+K249+M249</f>
        <v>0</v>
      </c>
      <c r="P249" s="34" t="str">
        <f t="shared" si="64"/>
        <v/>
      </c>
      <c r="R249" s="47">
        <f>IF($P249="M",$N249+(ROW()/10000),0)</f>
        <v>0</v>
      </c>
      <c r="S249" s="48">
        <f>IF($R249&gt;=1,RANK($R249,$R245:$R284),0)</f>
        <v>0</v>
      </c>
      <c r="T249" s="49">
        <f t="shared" si="69"/>
        <v>0</v>
      </c>
      <c r="V249" s="47">
        <f>IF($P249="F",$N249+(ROW()/10000),0)</f>
        <v>0</v>
      </c>
      <c r="W249" s="48">
        <f>IF($V249&gt;=1,RANK($V249,$V245:$V284),0)</f>
        <v>0</v>
      </c>
      <c r="X249" s="49">
        <f t="shared" si="70"/>
        <v>0</v>
      </c>
      <c r="AA249" s="50">
        <f>IF($P249="M",$N249,0)</f>
        <v>0</v>
      </c>
      <c r="AB249" s="51">
        <f>IF($P249="F",$N249,0)</f>
        <v>0</v>
      </c>
    </row>
    <row r="250" spans="1:28" x14ac:dyDescent="0.2">
      <c r="A250" s="25"/>
      <c r="B250" s="26">
        <f t="shared" si="68"/>
        <v>0</v>
      </c>
      <c r="C250" s="40"/>
      <c r="D250" s="41" t="str">
        <f t="shared" si="54"/>
        <v/>
      </c>
      <c r="E250" s="42" t="str">
        <f t="shared" si="55"/>
        <v/>
      </c>
      <c r="F250" s="43">
        <f t="shared" si="56"/>
        <v>0</v>
      </c>
      <c r="G250" s="44">
        <f t="shared" si="57"/>
        <v>0</v>
      </c>
      <c r="H250" s="45">
        <f t="shared" si="58"/>
        <v>0</v>
      </c>
      <c r="I250" s="44">
        <f t="shared" si="59"/>
        <v>0</v>
      </c>
      <c r="J250" s="45">
        <f t="shared" si="60"/>
        <v>0</v>
      </c>
      <c r="K250" s="44">
        <f t="shared" si="61"/>
        <v>0</v>
      </c>
      <c r="L250" s="43">
        <f t="shared" si="62"/>
        <v>0</v>
      </c>
      <c r="M250" s="44">
        <f t="shared" si="63"/>
        <v>0</v>
      </c>
      <c r="N250" s="46">
        <f>+G250+I250+K250+M250</f>
        <v>0</v>
      </c>
      <c r="P250" s="34" t="str">
        <f t="shared" si="64"/>
        <v/>
      </c>
      <c r="R250" s="47">
        <f>IF($P250="M",$N250+(ROW()/10000),0)</f>
        <v>0</v>
      </c>
      <c r="S250" s="48">
        <f>IF($R250&gt;=1,RANK($R250,$R245:$R284),0)</f>
        <v>0</v>
      </c>
      <c r="T250" s="49">
        <f t="shared" si="69"/>
        <v>0</v>
      </c>
      <c r="V250" s="47">
        <f>IF($P250="F",$N250+(ROW()/10000),0)</f>
        <v>0</v>
      </c>
      <c r="W250" s="48">
        <f>IF($V250&gt;=1,RANK($V250,$V245:$V284),0)</f>
        <v>0</v>
      </c>
      <c r="X250" s="49">
        <f t="shared" si="70"/>
        <v>0</v>
      </c>
      <c r="AA250" s="50">
        <f>IF($P250="M",$N250,0)</f>
        <v>0</v>
      </c>
      <c r="AB250" s="51">
        <f>IF($P250="F",$N250,0)</f>
        <v>0</v>
      </c>
    </row>
    <row r="251" spans="1:28" x14ac:dyDescent="0.2">
      <c r="A251" s="25"/>
      <c r="B251" s="26">
        <f t="shared" si="68"/>
        <v>0</v>
      </c>
      <c r="C251" s="40"/>
      <c r="D251" s="41" t="str">
        <f t="shared" si="54"/>
        <v/>
      </c>
      <c r="E251" s="42" t="str">
        <f t="shared" si="55"/>
        <v/>
      </c>
      <c r="F251" s="43">
        <f t="shared" si="56"/>
        <v>0</v>
      </c>
      <c r="G251" s="44">
        <f t="shared" si="57"/>
        <v>0</v>
      </c>
      <c r="H251" s="45">
        <f t="shared" si="58"/>
        <v>0</v>
      </c>
      <c r="I251" s="44">
        <f t="shared" si="59"/>
        <v>0</v>
      </c>
      <c r="J251" s="45">
        <f t="shared" si="60"/>
        <v>0</v>
      </c>
      <c r="K251" s="44">
        <f t="shared" si="61"/>
        <v>0</v>
      </c>
      <c r="L251" s="43">
        <f t="shared" si="62"/>
        <v>0</v>
      </c>
      <c r="M251" s="44">
        <f t="shared" si="63"/>
        <v>0</v>
      </c>
      <c r="N251" s="46">
        <f>+G251+I251+K251+M251</f>
        <v>0</v>
      </c>
      <c r="P251" s="34" t="str">
        <f t="shared" si="64"/>
        <v/>
      </c>
      <c r="R251" s="47">
        <f>IF($P251="M",$N251+(ROW()/10000),0)</f>
        <v>0</v>
      </c>
      <c r="S251" s="48">
        <f>IF($R251&gt;=1,RANK($R251,$R245:$R284),0)</f>
        <v>0</v>
      </c>
      <c r="T251" s="49">
        <f t="shared" si="69"/>
        <v>0</v>
      </c>
      <c r="V251" s="47">
        <f>IF($P251="F",$N251+(ROW()/10000),0)</f>
        <v>0</v>
      </c>
      <c r="W251" s="48">
        <f>IF($V251&gt;=1,RANK($V251,$V245:$V284),0)</f>
        <v>0</v>
      </c>
      <c r="X251" s="49">
        <f t="shared" si="70"/>
        <v>0</v>
      </c>
      <c r="AA251" s="50">
        <f>IF($P251="M",$N251,0)</f>
        <v>0</v>
      </c>
      <c r="AB251" s="51">
        <f>IF($P251="F",$N251,0)</f>
        <v>0</v>
      </c>
    </row>
    <row r="252" spans="1:28" x14ac:dyDescent="0.2">
      <c r="A252" s="25"/>
      <c r="B252" s="26">
        <f t="shared" si="68"/>
        <v>0</v>
      </c>
      <c r="C252" s="40"/>
      <c r="D252" s="41" t="str">
        <f t="shared" si="54"/>
        <v/>
      </c>
      <c r="E252" s="42" t="str">
        <f t="shared" si="55"/>
        <v/>
      </c>
      <c r="F252" s="43">
        <f t="shared" si="56"/>
        <v>0</v>
      </c>
      <c r="G252" s="44">
        <f t="shared" si="57"/>
        <v>0</v>
      </c>
      <c r="H252" s="45">
        <f t="shared" si="58"/>
        <v>0</v>
      </c>
      <c r="I252" s="44">
        <f t="shared" si="59"/>
        <v>0</v>
      </c>
      <c r="J252" s="45">
        <f t="shared" si="60"/>
        <v>0</v>
      </c>
      <c r="K252" s="44">
        <f t="shared" si="61"/>
        <v>0</v>
      </c>
      <c r="L252" s="43">
        <f t="shared" si="62"/>
        <v>0</v>
      </c>
      <c r="M252" s="44">
        <f t="shared" si="63"/>
        <v>0</v>
      </c>
      <c r="N252" s="46">
        <f>+G252+I252+K252+M252</f>
        <v>0</v>
      </c>
      <c r="P252" s="34" t="str">
        <f t="shared" si="64"/>
        <v/>
      </c>
      <c r="R252" s="47">
        <f>IF($P252="M",$N252+(ROW()/10000),0)</f>
        <v>0</v>
      </c>
      <c r="S252" s="48">
        <f>IF($R252&gt;=1,RANK($R252,$R245:$R284),0)</f>
        <v>0</v>
      </c>
      <c r="T252" s="49">
        <f t="shared" si="69"/>
        <v>0</v>
      </c>
      <c r="V252" s="47">
        <f>IF($P252="F",$N252+(ROW()/10000),0)</f>
        <v>0</v>
      </c>
      <c r="W252" s="48">
        <f>IF($V252&gt;=1,RANK($V252,$V245:$V284),0)</f>
        <v>0</v>
      </c>
      <c r="X252" s="49">
        <f t="shared" si="70"/>
        <v>0</v>
      </c>
      <c r="AA252" s="50">
        <f>IF($P252="M",$N252,0)</f>
        <v>0</v>
      </c>
      <c r="AB252" s="51">
        <f>IF($P252="F",$N252,0)</f>
        <v>0</v>
      </c>
    </row>
    <row r="253" spans="1:28" x14ac:dyDescent="0.2">
      <c r="A253" s="25"/>
      <c r="B253" s="26">
        <f t="shared" si="68"/>
        <v>0</v>
      </c>
      <c r="C253" s="40"/>
      <c r="D253" s="41" t="str">
        <f t="shared" si="54"/>
        <v/>
      </c>
      <c r="E253" s="42" t="str">
        <f t="shared" si="55"/>
        <v/>
      </c>
      <c r="F253" s="43">
        <f t="shared" si="56"/>
        <v>0</v>
      </c>
      <c r="G253" s="44">
        <f t="shared" si="57"/>
        <v>0</v>
      </c>
      <c r="H253" s="45">
        <f t="shared" si="58"/>
        <v>0</v>
      </c>
      <c r="I253" s="44">
        <f t="shared" si="59"/>
        <v>0</v>
      </c>
      <c r="J253" s="45">
        <f t="shared" si="60"/>
        <v>0</v>
      </c>
      <c r="K253" s="44">
        <f t="shared" si="61"/>
        <v>0</v>
      </c>
      <c r="L253" s="43">
        <f t="shared" si="62"/>
        <v>0</v>
      </c>
      <c r="M253" s="44">
        <f t="shared" si="63"/>
        <v>0</v>
      </c>
      <c r="N253" s="46">
        <f>+G253+I253+K253+M253</f>
        <v>0</v>
      </c>
      <c r="P253" s="34" t="str">
        <f t="shared" si="64"/>
        <v/>
      </c>
      <c r="R253" s="47">
        <f>IF($P253="M",$N253+(ROW()/10000),0)</f>
        <v>0</v>
      </c>
      <c r="S253" s="48">
        <f>IF($R253&gt;=1,RANK($R253,$R245:$R284),0)</f>
        <v>0</v>
      </c>
      <c r="T253" s="49">
        <f t="shared" si="69"/>
        <v>0</v>
      </c>
      <c r="V253" s="47">
        <f>IF($P253="F",$N253+(ROW()/10000),0)</f>
        <v>0</v>
      </c>
      <c r="W253" s="48">
        <f>IF($V253&gt;=1,RANK($V253,$V245:$V284),0)</f>
        <v>0</v>
      </c>
      <c r="X253" s="49">
        <f t="shared" si="70"/>
        <v>0</v>
      </c>
      <c r="AA253" s="50">
        <f>IF($P253="M",$N253,0)</f>
        <v>0</v>
      </c>
      <c r="AB253" s="51">
        <f>IF($P253="F",$N253,0)</f>
        <v>0</v>
      </c>
    </row>
    <row r="254" spans="1:28" x14ac:dyDescent="0.2">
      <c r="A254" s="25"/>
      <c r="B254" s="26">
        <f t="shared" si="68"/>
        <v>0</v>
      </c>
      <c r="C254" s="40"/>
      <c r="D254" s="41" t="str">
        <f t="shared" si="54"/>
        <v/>
      </c>
      <c r="E254" s="42" t="str">
        <f t="shared" si="55"/>
        <v/>
      </c>
      <c r="F254" s="43">
        <f t="shared" si="56"/>
        <v>0</v>
      </c>
      <c r="G254" s="44">
        <f t="shared" si="57"/>
        <v>0</v>
      </c>
      <c r="H254" s="45">
        <f t="shared" si="58"/>
        <v>0</v>
      </c>
      <c r="I254" s="44">
        <f t="shared" si="59"/>
        <v>0</v>
      </c>
      <c r="J254" s="45">
        <f t="shared" si="60"/>
        <v>0</v>
      </c>
      <c r="K254" s="44">
        <f t="shared" si="61"/>
        <v>0</v>
      </c>
      <c r="L254" s="43">
        <f t="shared" si="62"/>
        <v>0</v>
      </c>
      <c r="M254" s="44">
        <f t="shared" si="63"/>
        <v>0</v>
      </c>
      <c r="N254" s="46">
        <f>+G254+I254+K254+M254</f>
        <v>0</v>
      </c>
      <c r="P254" s="34" t="str">
        <f t="shared" si="64"/>
        <v/>
      </c>
      <c r="R254" s="47">
        <f>IF($P254="M",$N254+(ROW()/10000),0)</f>
        <v>0</v>
      </c>
      <c r="S254" s="48">
        <f>IF($R254&gt;=1,RANK($R254,$R245:$R284),0)</f>
        <v>0</v>
      </c>
      <c r="T254" s="49">
        <f t="shared" si="69"/>
        <v>0</v>
      </c>
      <c r="V254" s="47">
        <f>IF($P254="F",$N254+(ROW()/10000),0)</f>
        <v>0</v>
      </c>
      <c r="W254" s="48">
        <f>IF($V254&gt;=1,RANK($V254,$V245:$V284),0)</f>
        <v>0</v>
      </c>
      <c r="X254" s="49">
        <f t="shared" si="70"/>
        <v>0</v>
      </c>
      <c r="AA254" s="50">
        <f>IF($P254="M",$N254,0)</f>
        <v>0</v>
      </c>
      <c r="AB254" s="51">
        <f>IF($P254="F",$N254,0)</f>
        <v>0</v>
      </c>
    </row>
    <row r="255" spans="1:28" x14ac:dyDescent="0.2">
      <c r="A255" s="25"/>
      <c r="B255" s="26">
        <f t="shared" si="68"/>
        <v>0</v>
      </c>
      <c r="C255" s="40"/>
      <c r="D255" s="41" t="str">
        <f t="shared" si="54"/>
        <v/>
      </c>
      <c r="E255" s="42" t="str">
        <f t="shared" si="55"/>
        <v/>
      </c>
      <c r="F255" s="43">
        <f t="shared" si="56"/>
        <v>0</v>
      </c>
      <c r="G255" s="44">
        <f t="shared" si="57"/>
        <v>0</v>
      </c>
      <c r="H255" s="45">
        <f t="shared" si="58"/>
        <v>0</v>
      </c>
      <c r="I255" s="44">
        <f t="shared" si="59"/>
        <v>0</v>
      </c>
      <c r="J255" s="45">
        <f t="shared" si="60"/>
        <v>0</v>
      </c>
      <c r="K255" s="44">
        <f t="shared" si="61"/>
        <v>0</v>
      </c>
      <c r="L255" s="43">
        <f t="shared" si="62"/>
        <v>0</v>
      </c>
      <c r="M255" s="44">
        <f t="shared" si="63"/>
        <v>0</v>
      </c>
      <c r="N255" s="46">
        <f>+G255+I255+K255+M255</f>
        <v>0</v>
      </c>
      <c r="P255" s="34" t="str">
        <f t="shared" si="64"/>
        <v/>
      </c>
      <c r="R255" s="47">
        <f>IF($P255="M",$N255+(ROW()/10000),0)</f>
        <v>0</v>
      </c>
      <c r="S255" s="48">
        <f>IF($R255&gt;=1,RANK($R255,$R245:$R284),0)</f>
        <v>0</v>
      </c>
      <c r="T255" s="49">
        <f t="shared" si="69"/>
        <v>0</v>
      </c>
      <c r="V255" s="47">
        <f>IF($P255="F",$N255+(ROW()/10000),0)</f>
        <v>0</v>
      </c>
      <c r="W255" s="48">
        <f>IF($V255&gt;=1,RANK($V255,$V245:$V284),0)</f>
        <v>0</v>
      </c>
      <c r="X255" s="49">
        <f t="shared" si="70"/>
        <v>0</v>
      </c>
      <c r="AA255" s="50">
        <f>IF($P255="M",$N255,0)</f>
        <v>0</v>
      </c>
      <c r="AB255" s="51">
        <f>IF($P255="F",$N255,0)</f>
        <v>0</v>
      </c>
    </row>
    <row r="256" spans="1:28" x14ac:dyDescent="0.2">
      <c r="A256" s="25"/>
      <c r="B256" s="26">
        <f t="shared" si="68"/>
        <v>0</v>
      </c>
      <c r="C256" s="40"/>
      <c r="D256" s="41" t="str">
        <f t="shared" si="54"/>
        <v/>
      </c>
      <c r="E256" s="42" t="str">
        <f t="shared" si="55"/>
        <v/>
      </c>
      <c r="F256" s="43">
        <f t="shared" si="56"/>
        <v>0</v>
      </c>
      <c r="G256" s="44">
        <f t="shared" si="57"/>
        <v>0</v>
      </c>
      <c r="H256" s="45">
        <f t="shared" si="58"/>
        <v>0</v>
      </c>
      <c r="I256" s="44">
        <f t="shared" si="59"/>
        <v>0</v>
      </c>
      <c r="J256" s="45">
        <f t="shared" si="60"/>
        <v>0</v>
      </c>
      <c r="K256" s="44">
        <f t="shared" si="61"/>
        <v>0</v>
      </c>
      <c r="L256" s="43">
        <f t="shared" si="62"/>
        <v>0</v>
      </c>
      <c r="M256" s="44">
        <f t="shared" si="63"/>
        <v>0</v>
      </c>
      <c r="N256" s="46">
        <f>+G256+I256+K256+M256</f>
        <v>0</v>
      </c>
      <c r="P256" s="34" t="str">
        <f t="shared" si="64"/>
        <v/>
      </c>
      <c r="R256" s="47">
        <f>IF($P256="M",$N256+(ROW()/10000),0)</f>
        <v>0</v>
      </c>
      <c r="S256" s="48">
        <f>IF($R256&gt;=1,RANK($R256,$R245:$R284),0)</f>
        <v>0</v>
      </c>
      <c r="T256" s="49">
        <f t="shared" si="69"/>
        <v>0</v>
      </c>
      <c r="V256" s="47">
        <f>IF($P256="F",$N256+(ROW()/10000),0)</f>
        <v>0</v>
      </c>
      <c r="W256" s="48">
        <f>IF($V256&gt;=1,RANK($V256,$V245:$V284),0)</f>
        <v>0</v>
      </c>
      <c r="X256" s="49">
        <f t="shared" si="70"/>
        <v>0</v>
      </c>
      <c r="AA256" s="50">
        <f>IF($P256="M",$N256,0)</f>
        <v>0</v>
      </c>
      <c r="AB256" s="51">
        <f>IF($P256="F",$N256,0)</f>
        <v>0</v>
      </c>
    </row>
    <row r="257" spans="1:28" x14ac:dyDescent="0.2">
      <c r="A257" s="25"/>
      <c r="B257" s="26">
        <f t="shared" si="68"/>
        <v>0</v>
      </c>
      <c r="C257" s="40"/>
      <c r="D257" s="41" t="str">
        <f t="shared" si="54"/>
        <v/>
      </c>
      <c r="E257" s="42" t="str">
        <f t="shared" si="55"/>
        <v/>
      </c>
      <c r="F257" s="43">
        <f t="shared" si="56"/>
        <v>0</v>
      </c>
      <c r="G257" s="44">
        <f t="shared" si="57"/>
        <v>0</v>
      </c>
      <c r="H257" s="45">
        <f t="shared" si="58"/>
        <v>0</v>
      </c>
      <c r="I257" s="44">
        <f t="shared" si="59"/>
        <v>0</v>
      </c>
      <c r="J257" s="45">
        <f t="shared" si="60"/>
        <v>0</v>
      </c>
      <c r="K257" s="44">
        <f t="shared" si="61"/>
        <v>0</v>
      </c>
      <c r="L257" s="43">
        <f t="shared" si="62"/>
        <v>0</v>
      </c>
      <c r="M257" s="44">
        <f t="shared" si="63"/>
        <v>0</v>
      </c>
      <c r="N257" s="46">
        <f>+G257+I257+K257+M257</f>
        <v>0</v>
      </c>
      <c r="P257" s="34" t="str">
        <f t="shared" si="64"/>
        <v/>
      </c>
      <c r="R257" s="47">
        <f>IF($P257="M",$N257+(ROW()/10000),0)</f>
        <v>0</v>
      </c>
      <c r="S257" s="48">
        <f>IF($R257&gt;=1,RANK($R257,$R245:$R284),0)</f>
        <v>0</v>
      </c>
      <c r="T257" s="49">
        <f t="shared" si="69"/>
        <v>0</v>
      </c>
      <c r="V257" s="47">
        <f>IF($P257="F",$N257+(ROW()/10000),0)</f>
        <v>0</v>
      </c>
      <c r="W257" s="48">
        <f>IF($V257&gt;=1,RANK($V257,$V245:$V284),0)</f>
        <v>0</v>
      </c>
      <c r="X257" s="49">
        <f t="shared" si="70"/>
        <v>0</v>
      </c>
      <c r="AA257" s="50">
        <f>IF($P257="M",$N257,0)</f>
        <v>0</v>
      </c>
      <c r="AB257" s="51">
        <f>IF($P257="F",$N257,0)</f>
        <v>0</v>
      </c>
    </row>
    <row r="258" spans="1:28" x14ac:dyDescent="0.2">
      <c r="A258" s="25"/>
      <c r="B258" s="26">
        <f t="shared" si="68"/>
        <v>0</v>
      </c>
      <c r="C258" s="40"/>
      <c r="D258" s="41" t="str">
        <f t="shared" si="54"/>
        <v/>
      </c>
      <c r="E258" s="42" t="str">
        <f t="shared" si="55"/>
        <v/>
      </c>
      <c r="F258" s="43">
        <f t="shared" si="56"/>
        <v>0</v>
      </c>
      <c r="G258" s="44">
        <f t="shared" si="57"/>
        <v>0</v>
      </c>
      <c r="H258" s="45">
        <f t="shared" si="58"/>
        <v>0</v>
      </c>
      <c r="I258" s="44">
        <f t="shared" si="59"/>
        <v>0</v>
      </c>
      <c r="J258" s="45">
        <f t="shared" si="60"/>
        <v>0</v>
      </c>
      <c r="K258" s="44">
        <f t="shared" si="61"/>
        <v>0</v>
      </c>
      <c r="L258" s="43">
        <f t="shared" si="62"/>
        <v>0</v>
      </c>
      <c r="M258" s="44">
        <f t="shared" si="63"/>
        <v>0</v>
      </c>
      <c r="N258" s="46">
        <f>+G258+I258+K258+M258</f>
        <v>0</v>
      </c>
      <c r="P258" s="34" t="str">
        <f t="shared" si="64"/>
        <v/>
      </c>
      <c r="R258" s="47">
        <f>IF($P258="M",$N258+(ROW()/10000),0)</f>
        <v>0</v>
      </c>
      <c r="S258" s="48">
        <f>IF($R258&gt;=1,RANK($R258,$R245:$R284),0)</f>
        <v>0</v>
      </c>
      <c r="T258" s="49">
        <f t="shared" si="69"/>
        <v>0</v>
      </c>
      <c r="V258" s="47">
        <f>IF($P258="F",$N258+(ROW()/10000),0)</f>
        <v>0</v>
      </c>
      <c r="W258" s="48">
        <f>IF($V258&gt;=1,RANK($V258,$V245:$V284),0)</f>
        <v>0</v>
      </c>
      <c r="X258" s="49">
        <f t="shared" si="70"/>
        <v>0</v>
      </c>
      <c r="AA258" s="50">
        <f>IF($P258="M",$N258,0)</f>
        <v>0</v>
      </c>
      <c r="AB258" s="51">
        <f>IF($P258="F",$N258,0)</f>
        <v>0</v>
      </c>
    </row>
    <row r="259" spans="1:28" x14ac:dyDescent="0.2">
      <c r="A259" s="25"/>
      <c r="B259" s="26">
        <f t="shared" si="68"/>
        <v>0</v>
      </c>
      <c r="C259" s="40"/>
      <c r="D259" s="41" t="str">
        <f t="shared" si="54"/>
        <v/>
      </c>
      <c r="E259" s="42" t="str">
        <f t="shared" si="55"/>
        <v/>
      </c>
      <c r="F259" s="43">
        <f t="shared" si="56"/>
        <v>0</v>
      </c>
      <c r="G259" s="44">
        <f t="shared" si="57"/>
        <v>0</v>
      </c>
      <c r="H259" s="45">
        <f t="shared" si="58"/>
        <v>0</v>
      </c>
      <c r="I259" s="44">
        <f t="shared" si="59"/>
        <v>0</v>
      </c>
      <c r="J259" s="45">
        <f t="shared" si="60"/>
        <v>0</v>
      </c>
      <c r="K259" s="44">
        <f t="shared" si="61"/>
        <v>0</v>
      </c>
      <c r="L259" s="43">
        <f t="shared" si="62"/>
        <v>0</v>
      </c>
      <c r="M259" s="44">
        <f t="shared" si="63"/>
        <v>0</v>
      </c>
      <c r="N259" s="46">
        <f>+G259+I259+K259+M259</f>
        <v>0</v>
      </c>
      <c r="P259" s="34" t="str">
        <f t="shared" si="64"/>
        <v/>
      </c>
      <c r="R259" s="47">
        <f>IF($P259="M",$N259+(ROW()/10000),0)</f>
        <v>0</v>
      </c>
      <c r="S259" s="48">
        <f>IF($R259&gt;=1,RANK($R259,$R245:$R284),0)</f>
        <v>0</v>
      </c>
      <c r="T259" s="49">
        <f t="shared" si="69"/>
        <v>0</v>
      </c>
      <c r="V259" s="47">
        <f>IF($P259="F",$N259+(ROW()/10000),0)</f>
        <v>0</v>
      </c>
      <c r="W259" s="48">
        <f>IF($V259&gt;=1,RANK($V259,$V245:$V284),0)</f>
        <v>0</v>
      </c>
      <c r="X259" s="49">
        <f t="shared" si="70"/>
        <v>0</v>
      </c>
      <c r="AA259" s="50">
        <f>IF($P259="M",$N259,0)</f>
        <v>0</v>
      </c>
      <c r="AB259" s="51">
        <f>IF($P259="F",$N259,0)</f>
        <v>0</v>
      </c>
    </row>
    <row r="260" spans="1:28" x14ac:dyDescent="0.2">
      <c r="A260" s="25"/>
      <c r="B260" s="26">
        <f t="shared" si="68"/>
        <v>0</v>
      </c>
      <c r="C260" s="40"/>
      <c r="D260" s="41" t="str">
        <f t="shared" si="54"/>
        <v/>
      </c>
      <c r="E260" s="42" t="str">
        <f t="shared" si="55"/>
        <v/>
      </c>
      <c r="F260" s="43">
        <f t="shared" si="56"/>
        <v>0</v>
      </c>
      <c r="G260" s="44">
        <f t="shared" si="57"/>
        <v>0</v>
      </c>
      <c r="H260" s="45">
        <f t="shared" si="58"/>
        <v>0</v>
      </c>
      <c r="I260" s="44">
        <f t="shared" si="59"/>
        <v>0</v>
      </c>
      <c r="J260" s="45">
        <f t="shared" si="60"/>
        <v>0</v>
      </c>
      <c r="K260" s="44">
        <f t="shared" si="61"/>
        <v>0</v>
      </c>
      <c r="L260" s="43">
        <f t="shared" si="62"/>
        <v>0</v>
      </c>
      <c r="M260" s="44">
        <f t="shared" si="63"/>
        <v>0</v>
      </c>
      <c r="N260" s="46">
        <f>+G260+I260+K260+M260</f>
        <v>0</v>
      </c>
      <c r="P260" s="34" t="str">
        <f t="shared" si="64"/>
        <v/>
      </c>
      <c r="R260" s="47">
        <f>IF($P260="M",$N260+(ROW()/10000),0)</f>
        <v>0</v>
      </c>
      <c r="S260" s="48">
        <f>IF($R260&gt;=1,RANK($R260,$R245:$R284),0)</f>
        <v>0</v>
      </c>
      <c r="T260" s="49">
        <f t="shared" si="69"/>
        <v>0</v>
      </c>
      <c r="V260" s="47">
        <f>IF($P260="F",$N260+(ROW()/10000),0)</f>
        <v>0</v>
      </c>
      <c r="W260" s="48">
        <f>IF($V260&gt;=1,RANK($V260,$V245:$V284),0)</f>
        <v>0</v>
      </c>
      <c r="X260" s="49">
        <f t="shared" si="70"/>
        <v>0</v>
      </c>
      <c r="AA260" s="50">
        <f>IF($P260="M",$N260,0)</f>
        <v>0</v>
      </c>
      <c r="AB260" s="51">
        <f>IF($P260="F",$N260,0)</f>
        <v>0</v>
      </c>
    </row>
    <row r="261" spans="1:28" x14ac:dyDescent="0.2">
      <c r="A261" s="25"/>
      <c r="B261" s="26">
        <f t="shared" si="68"/>
        <v>0</v>
      </c>
      <c r="C261" s="40"/>
      <c r="D261" s="41" t="str">
        <f t="shared" ref="D261:D325" si="71">IF($B261&gt;0,INDEX(DB,$B261,8),"")</f>
        <v/>
      </c>
      <c r="E261" s="42" t="str">
        <f t="shared" ref="E261:E325" si="72">IF($B261&gt;0,INDEX(DB,$B261,3),"")</f>
        <v/>
      </c>
      <c r="F261" s="43">
        <f t="shared" ref="F261:F325" si="73">IF($B261&gt;0,INDEX(DB,$B261,13),0)</f>
        <v>0</v>
      </c>
      <c r="G261" s="44">
        <f t="shared" ref="G261:G325" si="74">IF($B261&gt;0,INDEX(DB,$B261,17),0)</f>
        <v>0</v>
      </c>
      <c r="H261" s="45">
        <f t="shared" ref="H261:H325" si="75">IF($B261&gt;0,INDEX(DB,$B261,15),0)</f>
        <v>0</v>
      </c>
      <c r="I261" s="44">
        <f t="shared" ref="I261:I325" si="76">IF($B261&gt;0,INDEX(DB,$B261,19),0)</f>
        <v>0</v>
      </c>
      <c r="J261" s="45">
        <f t="shared" ref="J261:J325" si="77">IF($B261&gt;0,INDEX(DB,$B261,14),0)</f>
        <v>0</v>
      </c>
      <c r="K261" s="44">
        <f t="shared" ref="K261:K325" si="78">IF($B261&gt;0,INDEX(DB,$B261,18),0)</f>
        <v>0</v>
      </c>
      <c r="L261" s="43">
        <f t="shared" ref="L261:L325" si="79">IF($B261&gt;0,INDEX(DB,$B261,16),0)</f>
        <v>0</v>
      </c>
      <c r="M261" s="44">
        <f t="shared" ref="M261:M325" si="80">IF($B261&gt;0,INDEX(DB,$B261,20),0)</f>
        <v>0</v>
      </c>
      <c r="N261" s="46">
        <f>+G261+I261+K261+M261</f>
        <v>0</v>
      </c>
      <c r="P261" s="34" t="str">
        <f t="shared" ref="P261:P325" si="81">INDEX(DB,$B261,4)</f>
        <v/>
      </c>
      <c r="R261" s="47">
        <f>IF($P261="M",$N261+(ROW()/10000),0)</f>
        <v>0</v>
      </c>
      <c r="S261" s="48">
        <f>IF($R261&gt;=1,RANK($R261,$R245:$R284),0)</f>
        <v>0</v>
      </c>
      <c r="T261" s="49">
        <f t="shared" si="69"/>
        <v>0</v>
      </c>
      <c r="V261" s="47">
        <f>IF($P261="F",$N261+(ROW()/10000),0)</f>
        <v>0</v>
      </c>
      <c r="W261" s="48">
        <f>IF($V261&gt;=1,RANK($V261,$V245:$V284),0)</f>
        <v>0</v>
      </c>
      <c r="X261" s="49">
        <f t="shared" si="70"/>
        <v>0</v>
      </c>
      <c r="AA261" s="50">
        <f>IF($P261="M",$N261,0)</f>
        <v>0</v>
      </c>
      <c r="AB261" s="51">
        <f>IF($P261="F",$N261,0)</f>
        <v>0</v>
      </c>
    </row>
    <row r="262" spans="1:28" x14ac:dyDescent="0.2">
      <c r="A262" s="25"/>
      <c r="B262" s="26">
        <f t="shared" si="68"/>
        <v>0</v>
      </c>
      <c r="C262" s="40"/>
      <c r="D262" s="41" t="str">
        <f t="shared" si="71"/>
        <v/>
      </c>
      <c r="E262" s="42" t="str">
        <f t="shared" si="72"/>
        <v/>
      </c>
      <c r="F262" s="43">
        <f t="shared" si="73"/>
        <v>0</v>
      </c>
      <c r="G262" s="44">
        <f t="shared" si="74"/>
        <v>0</v>
      </c>
      <c r="H262" s="45">
        <f t="shared" si="75"/>
        <v>0</v>
      </c>
      <c r="I262" s="44">
        <f t="shared" si="76"/>
        <v>0</v>
      </c>
      <c r="J262" s="45">
        <f t="shared" si="77"/>
        <v>0</v>
      </c>
      <c r="K262" s="44">
        <f t="shared" si="78"/>
        <v>0</v>
      </c>
      <c r="L262" s="43">
        <f t="shared" si="79"/>
        <v>0</v>
      </c>
      <c r="M262" s="44">
        <f t="shared" si="80"/>
        <v>0</v>
      </c>
      <c r="N262" s="46">
        <f>+G262+I262+K262+M262</f>
        <v>0</v>
      </c>
      <c r="P262" s="34" t="str">
        <f t="shared" si="81"/>
        <v/>
      </c>
      <c r="R262" s="47">
        <f>IF($P262="M",$N262+(ROW()/10000),0)</f>
        <v>0</v>
      </c>
      <c r="S262" s="48">
        <f>IF($R262&gt;=1,RANK($R262,$R245:$R284),0)</f>
        <v>0</v>
      </c>
      <c r="T262" s="49">
        <f t="shared" si="69"/>
        <v>0</v>
      </c>
      <c r="V262" s="47">
        <f>IF($P262="F",$N262+(ROW()/10000),0)</f>
        <v>0</v>
      </c>
      <c r="W262" s="48">
        <f>IF($V262&gt;=1,RANK($V262,$V245:$V284),0)</f>
        <v>0</v>
      </c>
      <c r="X262" s="49">
        <f t="shared" si="70"/>
        <v>0</v>
      </c>
      <c r="AA262" s="50">
        <f>IF($P262="M",$N262,0)</f>
        <v>0</v>
      </c>
      <c r="AB262" s="51">
        <f>IF($P262="F",$N262,0)</f>
        <v>0</v>
      </c>
    </row>
    <row r="263" spans="1:28" x14ac:dyDescent="0.2">
      <c r="A263" s="25"/>
      <c r="B263" s="26">
        <f t="shared" si="68"/>
        <v>0</v>
      </c>
      <c r="C263" s="40"/>
      <c r="D263" s="41" t="str">
        <f t="shared" si="71"/>
        <v/>
      </c>
      <c r="E263" s="42" t="str">
        <f t="shared" si="72"/>
        <v/>
      </c>
      <c r="F263" s="43">
        <f t="shared" si="73"/>
        <v>0</v>
      </c>
      <c r="G263" s="44">
        <f t="shared" si="74"/>
        <v>0</v>
      </c>
      <c r="H263" s="45">
        <f t="shared" si="75"/>
        <v>0</v>
      </c>
      <c r="I263" s="44">
        <f t="shared" si="76"/>
        <v>0</v>
      </c>
      <c r="J263" s="45">
        <f t="shared" si="77"/>
        <v>0</v>
      </c>
      <c r="K263" s="44">
        <f t="shared" si="78"/>
        <v>0</v>
      </c>
      <c r="L263" s="43">
        <f t="shared" si="79"/>
        <v>0</v>
      </c>
      <c r="M263" s="44">
        <f t="shared" si="80"/>
        <v>0</v>
      </c>
      <c r="N263" s="46">
        <f>+G263+I263+K263+M263</f>
        <v>0</v>
      </c>
      <c r="P263" s="34" t="str">
        <f t="shared" si="81"/>
        <v/>
      </c>
      <c r="R263" s="47">
        <f>IF($P263="M",$N263+(ROW()/10000),0)</f>
        <v>0</v>
      </c>
      <c r="S263" s="48">
        <f>IF($R263&gt;=1,RANK($R263,$R245:$R284),0)</f>
        <v>0</v>
      </c>
      <c r="T263" s="49">
        <f t="shared" si="69"/>
        <v>0</v>
      </c>
      <c r="V263" s="47">
        <f>IF($P263="F",$N263+(ROW()/10000),0)</f>
        <v>0</v>
      </c>
      <c r="W263" s="48">
        <f>IF($V263&gt;=1,RANK($V263,$V245:$V284),0)</f>
        <v>0</v>
      </c>
      <c r="X263" s="49">
        <f t="shared" si="70"/>
        <v>0</v>
      </c>
      <c r="AA263" s="50">
        <f>IF($P263="M",$N263,0)</f>
        <v>0</v>
      </c>
      <c r="AB263" s="51">
        <f>IF($P263="F",$N263,0)</f>
        <v>0</v>
      </c>
    </row>
    <row r="264" spans="1:28" x14ac:dyDescent="0.2">
      <c r="A264" s="25"/>
      <c r="B264" s="26">
        <f t="shared" si="68"/>
        <v>0</v>
      </c>
      <c r="C264" s="40"/>
      <c r="D264" s="41" t="str">
        <f t="shared" si="71"/>
        <v/>
      </c>
      <c r="E264" s="42" t="str">
        <f t="shared" si="72"/>
        <v/>
      </c>
      <c r="F264" s="43">
        <f t="shared" si="73"/>
        <v>0</v>
      </c>
      <c r="G264" s="44">
        <f t="shared" si="74"/>
        <v>0</v>
      </c>
      <c r="H264" s="45">
        <f t="shared" si="75"/>
        <v>0</v>
      </c>
      <c r="I264" s="44">
        <f t="shared" si="76"/>
        <v>0</v>
      </c>
      <c r="J264" s="45">
        <f t="shared" si="77"/>
        <v>0</v>
      </c>
      <c r="K264" s="44">
        <f t="shared" si="78"/>
        <v>0</v>
      </c>
      <c r="L264" s="43">
        <f t="shared" si="79"/>
        <v>0</v>
      </c>
      <c r="M264" s="44">
        <f t="shared" si="80"/>
        <v>0</v>
      </c>
      <c r="N264" s="46">
        <f>+G264+I264+K264+M264</f>
        <v>0</v>
      </c>
      <c r="P264" s="34" t="str">
        <f t="shared" si="81"/>
        <v/>
      </c>
      <c r="R264" s="47">
        <f>IF($P264="M",$N264+(ROW()/10000),0)</f>
        <v>0</v>
      </c>
      <c r="S264" s="48">
        <f>IF($R264&gt;=1,RANK($R264,$R245:$R284),0)</f>
        <v>0</v>
      </c>
      <c r="T264" s="49">
        <f t="shared" si="69"/>
        <v>0</v>
      </c>
      <c r="V264" s="47">
        <f>IF($P264="F",$N264+(ROW()/10000),0)</f>
        <v>0</v>
      </c>
      <c r="W264" s="48">
        <f>IF($V264&gt;=1,RANK($V264,$V245:$V284),0)</f>
        <v>0</v>
      </c>
      <c r="X264" s="49">
        <f t="shared" si="70"/>
        <v>0</v>
      </c>
      <c r="AA264" s="50">
        <f>IF($P264="M",$N264,0)</f>
        <v>0</v>
      </c>
      <c r="AB264" s="51">
        <f>IF($P264="F",$N264,0)</f>
        <v>0</v>
      </c>
    </row>
    <row r="265" spans="1:28" x14ac:dyDescent="0.2">
      <c r="A265" s="25"/>
      <c r="B265" s="26">
        <f t="shared" si="68"/>
        <v>0</v>
      </c>
      <c r="C265" s="40"/>
      <c r="D265" s="41" t="str">
        <f t="shared" si="71"/>
        <v/>
      </c>
      <c r="E265" s="42" t="str">
        <f t="shared" si="72"/>
        <v/>
      </c>
      <c r="F265" s="43">
        <f t="shared" si="73"/>
        <v>0</v>
      </c>
      <c r="G265" s="44">
        <f t="shared" si="74"/>
        <v>0</v>
      </c>
      <c r="H265" s="45">
        <f t="shared" si="75"/>
        <v>0</v>
      </c>
      <c r="I265" s="44">
        <f t="shared" si="76"/>
        <v>0</v>
      </c>
      <c r="J265" s="45">
        <f t="shared" si="77"/>
        <v>0</v>
      </c>
      <c r="K265" s="44">
        <f t="shared" si="78"/>
        <v>0</v>
      </c>
      <c r="L265" s="43">
        <f t="shared" si="79"/>
        <v>0</v>
      </c>
      <c r="M265" s="44">
        <f t="shared" si="80"/>
        <v>0</v>
      </c>
      <c r="N265" s="46">
        <f>+G265+I265+K265+M265</f>
        <v>0</v>
      </c>
      <c r="P265" s="34" t="str">
        <f t="shared" si="81"/>
        <v/>
      </c>
      <c r="R265" s="47">
        <f>IF($P265="M",$N265+(ROW()/10000),0)</f>
        <v>0</v>
      </c>
      <c r="S265" s="48">
        <f>IF($R265&gt;=1,RANK($R265,$R245:$R284),0)</f>
        <v>0</v>
      </c>
      <c r="T265" s="49">
        <f t="shared" si="69"/>
        <v>0</v>
      </c>
      <c r="V265" s="47">
        <f>IF($P265="F",$N265+(ROW()/10000),0)</f>
        <v>0</v>
      </c>
      <c r="W265" s="48">
        <f>IF($V265&gt;=1,RANK($V265,$V245:$V284),0)</f>
        <v>0</v>
      </c>
      <c r="X265" s="49">
        <f t="shared" si="70"/>
        <v>0</v>
      </c>
      <c r="AA265" s="50">
        <f>IF($P265="M",$N265,0)</f>
        <v>0</v>
      </c>
      <c r="AB265" s="51">
        <f>IF($P265="F",$N265,0)</f>
        <v>0</v>
      </c>
    </row>
    <row r="266" spans="1:28" x14ac:dyDescent="0.2">
      <c r="A266" s="25"/>
      <c r="B266" s="26">
        <f t="shared" si="68"/>
        <v>0</v>
      </c>
      <c r="C266" s="40"/>
      <c r="D266" s="41" t="str">
        <f t="shared" si="71"/>
        <v/>
      </c>
      <c r="E266" s="42" t="str">
        <f t="shared" si="72"/>
        <v/>
      </c>
      <c r="F266" s="43">
        <f t="shared" si="73"/>
        <v>0</v>
      </c>
      <c r="G266" s="44">
        <f t="shared" si="74"/>
        <v>0</v>
      </c>
      <c r="H266" s="45">
        <f t="shared" si="75"/>
        <v>0</v>
      </c>
      <c r="I266" s="44">
        <f t="shared" si="76"/>
        <v>0</v>
      </c>
      <c r="J266" s="45">
        <f t="shared" si="77"/>
        <v>0</v>
      </c>
      <c r="K266" s="44">
        <f t="shared" si="78"/>
        <v>0</v>
      </c>
      <c r="L266" s="43">
        <f t="shared" si="79"/>
        <v>0</v>
      </c>
      <c r="M266" s="44">
        <f t="shared" si="80"/>
        <v>0</v>
      </c>
      <c r="N266" s="46">
        <f>+G266+I266+K266+M266</f>
        <v>0</v>
      </c>
      <c r="P266" s="34" t="str">
        <f t="shared" si="81"/>
        <v/>
      </c>
      <c r="R266" s="47">
        <f>IF($P266="M",$N266+(ROW()/10000),0)</f>
        <v>0</v>
      </c>
      <c r="S266" s="48">
        <f>IF($R266&gt;=1,RANK($R266,$R245:$R284),0)</f>
        <v>0</v>
      </c>
      <c r="T266" s="49">
        <f t="shared" si="69"/>
        <v>0</v>
      </c>
      <c r="V266" s="47">
        <f>IF($P266="F",$N266+(ROW()/10000),0)</f>
        <v>0</v>
      </c>
      <c r="W266" s="48">
        <f>IF($V266&gt;=1,RANK($V266,$V245:$V284),0)</f>
        <v>0</v>
      </c>
      <c r="X266" s="49">
        <f t="shared" si="70"/>
        <v>0</v>
      </c>
      <c r="AA266" s="50">
        <f>IF($P266="M",$N266,0)</f>
        <v>0</v>
      </c>
      <c r="AB266" s="51">
        <f>IF($P266="F",$N266,0)</f>
        <v>0</v>
      </c>
    </row>
    <row r="267" spans="1:28" x14ac:dyDescent="0.2">
      <c r="A267" s="25"/>
      <c r="B267" s="26">
        <f t="shared" si="68"/>
        <v>0</v>
      </c>
      <c r="C267" s="40"/>
      <c r="D267" s="41" t="str">
        <f t="shared" si="71"/>
        <v/>
      </c>
      <c r="E267" s="42" t="str">
        <f t="shared" si="72"/>
        <v/>
      </c>
      <c r="F267" s="43">
        <f t="shared" si="73"/>
        <v>0</v>
      </c>
      <c r="G267" s="44">
        <f t="shared" si="74"/>
        <v>0</v>
      </c>
      <c r="H267" s="45">
        <f t="shared" si="75"/>
        <v>0</v>
      </c>
      <c r="I267" s="44">
        <f t="shared" si="76"/>
        <v>0</v>
      </c>
      <c r="J267" s="45">
        <f t="shared" si="77"/>
        <v>0</v>
      </c>
      <c r="K267" s="44">
        <f t="shared" si="78"/>
        <v>0</v>
      </c>
      <c r="L267" s="43">
        <f t="shared" si="79"/>
        <v>0</v>
      </c>
      <c r="M267" s="44">
        <f t="shared" si="80"/>
        <v>0</v>
      </c>
      <c r="N267" s="46">
        <f>+G267+I267+K267+M267</f>
        <v>0</v>
      </c>
      <c r="P267" s="34" t="str">
        <f t="shared" si="81"/>
        <v/>
      </c>
      <c r="R267" s="47">
        <f>IF($P267="M",$N267+(ROW()/10000),0)</f>
        <v>0</v>
      </c>
      <c r="S267" s="48">
        <f>IF($R267&gt;=1,RANK($R267,$R245:$R284),0)</f>
        <v>0</v>
      </c>
      <c r="T267" s="49">
        <f t="shared" si="69"/>
        <v>0</v>
      </c>
      <c r="V267" s="47">
        <f>IF($P267="F",$N267+(ROW()/10000),0)</f>
        <v>0</v>
      </c>
      <c r="W267" s="48">
        <f>IF($V267&gt;=1,RANK($V267,$V245:$V284),0)</f>
        <v>0</v>
      </c>
      <c r="X267" s="49">
        <f t="shared" si="70"/>
        <v>0</v>
      </c>
      <c r="AA267" s="50">
        <f>IF($P267="M",$N267,0)</f>
        <v>0</v>
      </c>
      <c r="AB267" s="51">
        <f>IF($P267="F",$N267,0)</f>
        <v>0</v>
      </c>
    </row>
    <row r="268" spans="1:28" x14ac:dyDescent="0.2">
      <c r="A268" s="25"/>
      <c r="B268" s="26">
        <f t="shared" si="68"/>
        <v>0</v>
      </c>
      <c r="C268" s="40"/>
      <c r="D268" s="41" t="str">
        <f t="shared" si="71"/>
        <v/>
      </c>
      <c r="E268" s="42" t="str">
        <f t="shared" si="72"/>
        <v/>
      </c>
      <c r="F268" s="43">
        <f t="shared" si="73"/>
        <v>0</v>
      </c>
      <c r="G268" s="44">
        <f t="shared" si="74"/>
        <v>0</v>
      </c>
      <c r="H268" s="45">
        <f t="shared" si="75"/>
        <v>0</v>
      </c>
      <c r="I268" s="44">
        <f t="shared" si="76"/>
        <v>0</v>
      </c>
      <c r="J268" s="45">
        <f t="shared" si="77"/>
        <v>0</v>
      </c>
      <c r="K268" s="44">
        <f t="shared" si="78"/>
        <v>0</v>
      </c>
      <c r="L268" s="43">
        <f t="shared" si="79"/>
        <v>0</v>
      </c>
      <c r="M268" s="44">
        <f t="shared" si="80"/>
        <v>0</v>
      </c>
      <c r="N268" s="46">
        <f>+G268+I268+K268+M268</f>
        <v>0</v>
      </c>
      <c r="P268" s="34" t="str">
        <f t="shared" si="81"/>
        <v/>
      </c>
      <c r="R268" s="47">
        <f>IF($P268="M",$N268+(ROW()/10000),0)</f>
        <v>0</v>
      </c>
      <c r="S268" s="48">
        <f>IF($R268&gt;=1,RANK($R268,$R245:$R284),0)</f>
        <v>0</v>
      </c>
      <c r="T268" s="49">
        <f t="shared" si="69"/>
        <v>0</v>
      </c>
      <c r="V268" s="47">
        <f>IF($P268="F",$N268+(ROW()/10000),0)</f>
        <v>0</v>
      </c>
      <c r="W268" s="48">
        <f>IF($V268&gt;=1,RANK($V268,$V245:$V284),0)</f>
        <v>0</v>
      </c>
      <c r="X268" s="49">
        <f t="shared" si="70"/>
        <v>0</v>
      </c>
      <c r="AA268" s="50">
        <f>IF($P268="M",$N268,0)</f>
        <v>0</v>
      </c>
      <c r="AB268" s="51">
        <f>IF($P268="F",$N268,0)</f>
        <v>0</v>
      </c>
    </row>
    <row r="269" spans="1:28" x14ac:dyDescent="0.2">
      <c r="A269" s="25"/>
      <c r="B269" s="26">
        <f t="shared" si="68"/>
        <v>0</v>
      </c>
      <c r="C269" s="40"/>
      <c r="D269" s="41" t="str">
        <f t="shared" si="71"/>
        <v/>
      </c>
      <c r="E269" s="42" t="str">
        <f t="shared" si="72"/>
        <v/>
      </c>
      <c r="F269" s="43">
        <f t="shared" si="73"/>
        <v>0</v>
      </c>
      <c r="G269" s="44">
        <f t="shared" si="74"/>
        <v>0</v>
      </c>
      <c r="H269" s="45">
        <f t="shared" si="75"/>
        <v>0</v>
      </c>
      <c r="I269" s="44">
        <f t="shared" si="76"/>
        <v>0</v>
      </c>
      <c r="J269" s="45">
        <f t="shared" si="77"/>
        <v>0</v>
      </c>
      <c r="K269" s="44">
        <f t="shared" si="78"/>
        <v>0</v>
      </c>
      <c r="L269" s="43">
        <f t="shared" si="79"/>
        <v>0</v>
      </c>
      <c r="M269" s="44">
        <f t="shared" si="80"/>
        <v>0</v>
      </c>
      <c r="N269" s="46">
        <f>+G269+I269+K269+M269</f>
        <v>0</v>
      </c>
      <c r="P269" s="34" t="str">
        <f t="shared" si="81"/>
        <v/>
      </c>
      <c r="R269" s="47">
        <f>IF($P269="M",$N269+(ROW()/10000),0)</f>
        <v>0</v>
      </c>
      <c r="S269" s="48">
        <f>IF($R269&gt;=1,RANK($R269,$R245:$R284),0)</f>
        <v>0</v>
      </c>
      <c r="T269" s="49">
        <f t="shared" si="69"/>
        <v>0</v>
      </c>
      <c r="V269" s="47">
        <f>IF($P269="F",$N269+(ROW()/10000),0)</f>
        <v>0</v>
      </c>
      <c r="W269" s="48">
        <f>IF($V269&gt;=1,RANK($V269,$V245:$V284),0)</f>
        <v>0</v>
      </c>
      <c r="X269" s="49">
        <f t="shared" si="70"/>
        <v>0</v>
      </c>
      <c r="AA269" s="50">
        <f>IF($P269="M",$N269,0)</f>
        <v>0</v>
      </c>
      <c r="AB269" s="51">
        <f>IF($P269="F",$N269,0)</f>
        <v>0</v>
      </c>
    </row>
    <row r="270" spans="1:28" x14ac:dyDescent="0.2">
      <c r="A270" s="25"/>
      <c r="B270" s="26">
        <f t="shared" si="68"/>
        <v>0</v>
      </c>
      <c r="C270" s="40"/>
      <c r="D270" s="41" t="str">
        <f t="shared" si="71"/>
        <v/>
      </c>
      <c r="E270" s="42" t="str">
        <f t="shared" si="72"/>
        <v/>
      </c>
      <c r="F270" s="43">
        <f t="shared" si="73"/>
        <v>0</v>
      </c>
      <c r="G270" s="44">
        <f t="shared" si="74"/>
        <v>0</v>
      </c>
      <c r="H270" s="45">
        <f t="shared" si="75"/>
        <v>0</v>
      </c>
      <c r="I270" s="44">
        <f t="shared" si="76"/>
        <v>0</v>
      </c>
      <c r="J270" s="45">
        <f t="shared" si="77"/>
        <v>0</v>
      </c>
      <c r="K270" s="44">
        <f t="shared" si="78"/>
        <v>0</v>
      </c>
      <c r="L270" s="43">
        <f t="shared" si="79"/>
        <v>0</v>
      </c>
      <c r="M270" s="44">
        <f t="shared" si="80"/>
        <v>0</v>
      </c>
      <c r="N270" s="46">
        <f>+G270+I270+K270+M270</f>
        <v>0</v>
      </c>
      <c r="P270" s="34" t="str">
        <f t="shared" si="81"/>
        <v/>
      </c>
      <c r="R270" s="47">
        <f>IF($P270="M",$N270+(ROW()/10000),0)</f>
        <v>0</v>
      </c>
      <c r="S270" s="48">
        <f>IF($R270&gt;=1,RANK($R270,$R245:$R284),0)</f>
        <v>0</v>
      </c>
      <c r="T270" s="49">
        <f t="shared" si="69"/>
        <v>0</v>
      </c>
      <c r="V270" s="47">
        <f>IF($P270="F",$N270+(ROW()/10000),0)</f>
        <v>0</v>
      </c>
      <c r="W270" s="48">
        <f>IF($V270&gt;=1,RANK($V270,$V245:$V284),0)</f>
        <v>0</v>
      </c>
      <c r="X270" s="49">
        <f t="shared" si="70"/>
        <v>0</v>
      </c>
      <c r="AA270" s="50">
        <f>IF($P270="M",$N270,0)</f>
        <v>0</v>
      </c>
      <c r="AB270" s="51">
        <f>IF($P270="F",$N270,0)</f>
        <v>0</v>
      </c>
    </row>
    <row r="271" spans="1:28" x14ac:dyDescent="0.2">
      <c r="A271" s="25"/>
      <c r="B271" s="26">
        <f t="shared" si="68"/>
        <v>0</v>
      </c>
      <c r="C271" s="40"/>
      <c r="D271" s="41" t="str">
        <f t="shared" si="71"/>
        <v/>
      </c>
      <c r="E271" s="42" t="str">
        <f t="shared" si="72"/>
        <v/>
      </c>
      <c r="F271" s="43">
        <f t="shared" si="73"/>
        <v>0</v>
      </c>
      <c r="G271" s="44">
        <f t="shared" si="74"/>
        <v>0</v>
      </c>
      <c r="H271" s="45">
        <f t="shared" si="75"/>
        <v>0</v>
      </c>
      <c r="I271" s="44">
        <f t="shared" si="76"/>
        <v>0</v>
      </c>
      <c r="J271" s="45">
        <f t="shared" si="77"/>
        <v>0</v>
      </c>
      <c r="K271" s="44">
        <f t="shared" si="78"/>
        <v>0</v>
      </c>
      <c r="L271" s="43">
        <f t="shared" si="79"/>
        <v>0</v>
      </c>
      <c r="M271" s="44">
        <f t="shared" si="80"/>
        <v>0</v>
      </c>
      <c r="N271" s="46">
        <f>+G271+I271+K271+M271</f>
        <v>0</v>
      </c>
      <c r="P271" s="34" t="str">
        <f t="shared" si="81"/>
        <v/>
      </c>
      <c r="R271" s="47">
        <f>IF($P271="M",$N271+(ROW()/10000),0)</f>
        <v>0</v>
      </c>
      <c r="S271" s="48">
        <f>IF($R271&gt;=1,RANK($R271,$R245:$R284),0)</f>
        <v>0</v>
      </c>
      <c r="T271" s="49">
        <f t="shared" si="69"/>
        <v>0</v>
      </c>
      <c r="V271" s="47">
        <f>IF($P271="F",$N271+(ROW()/10000),0)</f>
        <v>0</v>
      </c>
      <c r="W271" s="48">
        <f>IF($V271&gt;=1,RANK($V271,$V245:$V284),0)</f>
        <v>0</v>
      </c>
      <c r="X271" s="49">
        <f t="shared" si="70"/>
        <v>0</v>
      </c>
      <c r="AA271" s="50">
        <f>IF($P271="M",$N271,0)</f>
        <v>0</v>
      </c>
      <c r="AB271" s="51">
        <f>IF($P271="F",$N271,0)</f>
        <v>0</v>
      </c>
    </row>
    <row r="272" spans="1:28" x14ac:dyDescent="0.2">
      <c r="A272" s="25"/>
      <c r="B272" s="26">
        <f t="shared" si="68"/>
        <v>0</v>
      </c>
      <c r="C272" s="40"/>
      <c r="D272" s="41" t="str">
        <f t="shared" si="71"/>
        <v/>
      </c>
      <c r="E272" s="42" t="str">
        <f t="shared" si="72"/>
        <v/>
      </c>
      <c r="F272" s="43">
        <f t="shared" si="73"/>
        <v>0</v>
      </c>
      <c r="G272" s="44">
        <f t="shared" si="74"/>
        <v>0</v>
      </c>
      <c r="H272" s="45">
        <f t="shared" si="75"/>
        <v>0</v>
      </c>
      <c r="I272" s="44">
        <f t="shared" si="76"/>
        <v>0</v>
      </c>
      <c r="J272" s="45">
        <f t="shared" si="77"/>
        <v>0</v>
      </c>
      <c r="K272" s="44">
        <f t="shared" si="78"/>
        <v>0</v>
      </c>
      <c r="L272" s="43">
        <f t="shared" si="79"/>
        <v>0</v>
      </c>
      <c r="M272" s="44">
        <f t="shared" si="80"/>
        <v>0</v>
      </c>
      <c r="N272" s="46">
        <f>+G272+I272+K272+M272</f>
        <v>0</v>
      </c>
      <c r="P272" s="34" t="str">
        <f t="shared" si="81"/>
        <v/>
      </c>
      <c r="R272" s="47">
        <f>IF($P272="M",$N272+(ROW()/10000),0)</f>
        <v>0</v>
      </c>
      <c r="S272" s="48">
        <f>IF($R272&gt;=1,RANK($R272,$R245:$R284),0)</f>
        <v>0</v>
      </c>
      <c r="T272" s="49">
        <f t="shared" si="69"/>
        <v>0</v>
      </c>
      <c r="V272" s="47">
        <f>IF($P272="F",$N272+(ROW()/10000),0)</f>
        <v>0</v>
      </c>
      <c r="W272" s="48">
        <f>IF($V272&gt;=1,RANK($V272,$V245:$V284),0)</f>
        <v>0</v>
      </c>
      <c r="X272" s="49">
        <f t="shared" si="70"/>
        <v>0</v>
      </c>
      <c r="AA272" s="50">
        <f>IF($P272="M",$N272,0)</f>
        <v>0</v>
      </c>
      <c r="AB272" s="51">
        <f>IF($P272="F",$N272,0)</f>
        <v>0</v>
      </c>
    </row>
    <row r="273" spans="1:28" x14ac:dyDescent="0.2">
      <c r="A273" s="25"/>
      <c r="B273" s="26">
        <f t="shared" si="68"/>
        <v>0</v>
      </c>
      <c r="C273" s="40"/>
      <c r="D273" s="41" t="str">
        <f t="shared" si="71"/>
        <v/>
      </c>
      <c r="E273" s="42" t="str">
        <f t="shared" si="72"/>
        <v/>
      </c>
      <c r="F273" s="43">
        <f t="shared" si="73"/>
        <v>0</v>
      </c>
      <c r="G273" s="44">
        <f t="shared" si="74"/>
        <v>0</v>
      </c>
      <c r="H273" s="45">
        <f t="shared" si="75"/>
        <v>0</v>
      </c>
      <c r="I273" s="44">
        <f t="shared" si="76"/>
        <v>0</v>
      </c>
      <c r="J273" s="45">
        <f t="shared" si="77"/>
        <v>0</v>
      </c>
      <c r="K273" s="44">
        <f t="shared" si="78"/>
        <v>0</v>
      </c>
      <c r="L273" s="43">
        <f t="shared" si="79"/>
        <v>0</v>
      </c>
      <c r="M273" s="44">
        <f t="shared" si="80"/>
        <v>0</v>
      </c>
      <c r="N273" s="46">
        <f>+G273+I273+K273+M273</f>
        <v>0</v>
      </c>
      <c r="P273" s="34" t="str">
        <f t="shared" si="81"/>
        <v/>
      </c>
      <c r="R273" s="47">
        <f>IF($P273="M",$N273+(ROW()/10000),0)</f>
        <v>0</v>
      </c>
      <c r="S273" s="48">
        <f>IF($R273&gt;=1,RANK($R273,$R245:$R284),0)</f>
        <v>0</v>
      </c>
      <c r="T273" s="49">
        <f t="shared" si="69"/>
        <v>0</v>
      </c>
      <c r="V273" s="47">
        <f>IF($P273="F",$N273+(ROW()/10000),0)</f>
        <v>0</v>
      </c>
      <c r="W273" s="48">
        <f>IF($V273&gt;=1,RANK($V273,$V245:$V284),0)</f>
        <v>0</v>
      </c>
      <c r="X273" s="49">
        <f t="shared" si="70"/>
        <v>0</v>
      </c>
      <c r="AA273" s="50">
        <f>IF($P273="M",$N273,0)</f>
        <v>0</v>
      </c>
      <c r="AB273" s="51">
        <f>IF($P273="F",$N273,0)</f>
        <v>0</v>
      </c>
    </row>
    <row r="274" spans="1:28" x14ac:dyDescent="0.2">
      <c r="A274" s="25"/>
      <c r="B274" s="26">
        <f t="shared" si="68"/>
        <v>0</v>
      </c>
      <c r="C274" s="40"/>
      <c r="D274" s="41" t="str">
        <f t="shared" si="71"/>
        <v/>
      </c>
      <c r="E274" s="42" t="str">
        <f t="shared" si="72"/>
        <v/>
      </c>
      <c r="F274" s="43">
        <f t="shared" si="73"/>
        <v>0</v>
      </c>
      <c r="G274" s="44">
        <f t="shared" si="74"/>
        <v>0</v>
      </c>
      <c r="H274" s="45">
        <f t="shared" si="75"/>
        <v>0</v>
      </c>
      <c r="I274" s="44">
        <f t="shared" si="76"/>
        <v>0</v>
      </c>
      <c r="J274" s="45">
        <f t="shared" si="77"/>
        <v>0</v>
      </c>
      <c r="K274" s="44">
        <f t="shared" si="78"/>
        <v>0</v>
      </c>
      <c r="L274" s="43">
        <f t="shared" si="79"/>
        <v>0</v>
      </c>
      <c r="M274" s="44">
        <f t="shared" si="80"/>
        <v>0</v>
      </c>
      <c r="N274" s="46">
        <f>+G274+I274+K274+M274</f>
        <v>0</v>
      </c>
      <c r="P274" s="34" t="str">
        <f t="shared" si="81"/>
        <v/>
      </c>
      <c r="R274" s="47">
        <f>IF($P274="M",$N274+(ROW()/10000),0)</f>
        <v>0</v>
      </c>
      <c r="S274" s="48">
        <f>IF($R274&gt;=1,RANK($R274,$R245:$R284),0)</f>
        <v>0</v>
      </c>
      <c r="T274" s="49">
        <f t="shared" si="69"/>
        <v>0</v>
      </c>
      <c r="V274" s="47">
        <f>IF($P274="F",$N274+(ROW()/10000),0)</f>
        <v>0</v>
      </c>
      <c r="W274" s="48">
        <f>IF($V274&gt;=1,RANK($V274,$V245:$V284),0)</f>
        <v>0</v>
      </c>
      <c r="X274" s="49">
        <f t="shared" si="70"/>
        <v>0</v>
      </c>
      <c r="AA274" s="50">
        <f>IF($P274="M",$N274,0)</f>
        <v>0</v>
      </c>
      <c r="AB274" s="51">
        <f>IF($P274="F",$N274,0)</f>
        <v>0</v>
      </c>
    </row>
    <row r="275" spans="1:28" x14ac:dyDescent="0.2">
      <c r="A275" s="25"/>
      <c r="B275" s="26">
        <f t="shared" si="68"/>
        <v>0</v>
      </c>
      <c r="C275" s="40"/>
      <c r="D275" s="41" t="str">
        <f t="shared" si="71"/>
        <v/>
      </c>
      <c r="E275" s="42" t="str">
        <f t="shared" si="72"/>
        <v/>
      </c>
      <c r="F275" s="43">
        <f t="shared" si="73"/>
        <v>0</v>
      </c>
      <c r="G275" s="44">
        <f t="shared" si="74"/>
        <v>0</v>
      </c>
      <c r="H275" s="45">
        <f t="shared" si="75"/>
        <v>0</v>
      </c>
      <c r="I275" s="44">
        <f t="shared" si="76"/>
        <v>0</v>
      </c>
      <c r="J275" s="45">
        <f t="shared" si="77"/>
        <v>0</v>
      </c>
      <c r="K275" s="44">
        <f t="shared" si="78"/>
        <v>0</v>
      </c>
      <c r="L275" s="43">
        <f t="shared" si="79"/>
        <v>0</v>
      </c>
      <c r="M275" s="44">
        <f t="shared" si="80"/>
        <v>0</v>
      </c>
      <c r="N275" s="46">
        <f>+G275+I275+K275+M275</f>
        <v>0</v>
      </c>
      <c r="P275" s="34" t="str">
        <f t="shared" si="81"/>
        <v/>
      </c>
      <c r="R275" s="47">
        <f>IF($P275="M",$N275+(ROW()/10000),0)</f>
        <v>0</v>
      </c>
      <c r="S275" s="48">
        <f>IF($R275&gt;=1,RANK($R275,$R245:$R284),0)</f>
        <v>0</v>
      </c>
      <c r="T275" s="49">
        <f t="shared" si="69"/>
        <v>0</v>
      </c>
      <c r="V275" s="47">
        <f>IF($P275="F",$N275+(ROW()/10000),0)</f>
        <v>0</v>
      </c>
      <c r="W275" s="48">
        <f>IF($V275&gt;=1,RANK($V275,$V245:$V284),0)</f>
        <v>0</v>
      </c>
      <c r="X275" s="49">
        <f t="shared" si="70"/>
        <v>0</v>
      </c>
      <c r="AA275" s="50">
        <f>IF($P275="M",$N275,0)</f>
        <v>0</v>
      </c>
      <c r="AB275" s="51">
        <f>IF($P275="F",$N275,0)</f>
        <v>0</v>
      </c>
    </row>
    <row r="276" spans="1:28" x14ac:dyDescent="0.2">
      <c r="A276" s="25"/>
      <c r="B276" s="26">
        <f t="shared" si="68"/>
        <v>0</v>
      </c>
      <c r="C276" s="40"/>
      <c r="D276" s="41" t="str">
        <f t="shared" si="71"/>
        <v/>
      </c>
      <c r="E276" s="42" t="str">
        <f t="shared" si="72"/>
        <v/>
      </c>
      <c r="F276" s="43">
        <f t="shared" si="73"/>
        <v>0</v>
      </c>
      <c r="G276" s="44">
        <f t="shared" si="74"/>
        <v>0</v>
      </c>
      <c r="H276" s="45">
        <f t="shared" si="75"/>
        <v>0</v>
      </c>
      <c r="I276" s="44">
        <f t="shared" si="76"/>
        <v>0</v>
      </c>
      <c r="J276" s="45">
        <f t="shared" si="77"/>
        <v>0</v>
      </c>
      <c r="K276" s="44">
        <f t="shared" si="78"/>
        <v>0</v>
      </c>
      <c r="L276" s="43">
        <f t="shared" si="79"/>
        <v>0</v>
      </c>
      <c r="M276" s="44">
        <f t="shared" si="80"/>
        <v>0</v>
      </c>
      <c r="N276" s="46">
        <f>+G276+I276+K276+M276</f>
        <v>0</v>
      </c>
      <c r="P276" s="34" t="str">
        <f t="shared" si="81"/>
        <v/>
      </c>
      <c r="R276" s="47">
        <f>IF($P276="M",$N276+(ROW()/10000),0)</f>
        <v>0</v>
      </c>
      <c r="S276" s="48">
        <f>IF($R276&gt;=1,RANK($R276,$R245:$R284),0)</f>
        <v>0</v>
      </c>
      <c r="T276" s="49">
        <f t="shared" si="69"/>
        <v>0</v>
      </c>
      <c r="V276" s="47">
        <f>IF($P276="F",$N276+(ROW()/10000),0)</f>
        <v>0</v>
      </c>
      <c r="W276" s="48">
        <f>IF($V276&gt;=1,RANK($V276,$V245:$V284),0)</f>
        <v>0</v>
      </c>
      <c r="X276" s="49">
        <f t="shared" si="70"/>
        <v>0</v>
      </c>
      <c r="AA276" s="50">
        <f>IF($P276="M",$N276,0)</f>
        <v>0</v>
      </c>
      <c r="AB276" s="51">
        <f>IF($P276="F",$N276,0)</f>
        <v>0</v>
      </c>
    </row>
    <row r="277" spans="1:28" x14ac:dyDescent="0.2">
      <c r="A277" s="25"/>
      <c r="B277" s="26">
        <f t="shared" si="68"/>
        <v>0</v>
      </c>
      <c r="C277" s="40"/>
      <c r="D277" s="41" t="str">
        <f t="shared" si="71"/>
        <v/>
      </c>
      <c r="E277" s="42" t="str">
        <f t="shared" si="72"/>
        <v/>
      </c>
      <c r="F277" s="43">
        <f t="shared" si="73"/>
        <v>0</v>
      </c>
      <c r="G277" s="44">
        <f t="shared" si="74"/>
        <v>0</v>
      </c>
      <c r="H277" s="45">
        <f t="shared" si="75"/>
        <v>0</v>
      </c>
      <c r="I277" s="44">
        <f t="shared" si="76"/>
        <v>0</v>
      </c>
      <c r="J277" s="45">
        <f t="shared" si="77"/>
        <v>0</v>
      </c>
      <c r="K277" s="44">
        <f t="shared" si="78"/>
        <v>0</v>
      </c>
      <c r="L277" s="43">
        <f t="shared" si="79"/>
        <v>0</v>
      </c>
      <c r="M277" s="44">
        <f t="shared" si="80"/>
        <v>0</v>
      </c>
      <c r="N277" s="46">
        <f>+G277+I277+K277+M277</f>
        <v>0</v>
      </c>
      <c r="P277" s="34" t="str">
        <f t="shared" si="81"/>
        <v/>
      </c>
      <c r="R277" s="47">
        <f>IF($P277="M",$N277+(ROW()/10000),0)</f>
        <v>0</v>
      </c>
      <c r="S277" s="48">
        <f>IF($R277&gt;=1,RANK($R277,$R245:$R284),0)</f>
        <v>0</v>
      </c>
      <c r="T277" s="49">
        <f t="shared" si="69"/>
        <v>0</v>
      </c>
      <c r="V277" s="47">
        <f>IF($P277="F",$N277+(ROW()/10000),0)</f>
        <v>0</v>
      </c>
      <c r="W277" s="48">
        <f>IF($V277&gt;=1,RANK($V277,$V245:$V284),0)</f>
        <v>0</v>
      </c>
      <c r="X277" s="49">
        <f t="shared" si="70"/>
        <v>0</v>
      </c>
      <c r="AA277" s="50">
        <f>IF($P277="M",$N277,0)</f>
        <v>0</v>
      </c>
      <c r="AB277" s="51">
        <f>IF($P277="F",$N277,0)</f>
        <v>0</v>
      </c>
    </row>
    <row r="278" spans="1:28" x14ac:dyDescent="0.2">
      <c r="A278" s="25"/>
      <c r="B278" s="26">
        <f t="shared" si="68"/>
        <v>0</v>
      </c>
      <c r="C278" s="40"/>
      <c r="D278" s="41" t="str">
        <f t="shared" si="71"/>
        <v/>
      </c>
      <c r="E278" s="42" t="str">
        <f t="shared" si="72"/>
        <v/>
      </c>
      <c r="F278" s="43">
        <f t="shared" si="73"/>
        <v>0</v>
      </c>
      <c r="G278" s="44">
        <f t="shared" si="74"/>
        <v>0</v>
      </c>
      <c r="H278" s="45">
        <f t="shared" si="75"/>
        <v>0</v>
      </c>
      <c r="I278" s="44">
        <f t="shared" si="76"/>
        <v>0</v>
      </c>
      <c r="J278" s="45">
        <f t="shared" si="77"/>
        <v>0</v>
      </c>
      <c r="K278" s="44">
        <f t="shared" si="78"/>
        <v>0</v>
      </c>
      <c r="L278" s="43">
        <f t="shared" si="79"/>
        <v>0</v>
      </c>
      <c r="M278" s="44">
        <f t="shared" si="80"/>
        <v>0</v>
      </c>
      <c r="N278" s="46">
        <f>+G278+I278+K278+M278</f>
        <v>0</v>
      </c>
      <c r="P278" s="34" t="str">
        <f t="shared" si="81"/>
        <v/>
      </c>
      <c r="R278" s="47">
        <f>IF($P278="M",$N278+(ROW()/10000),0)</f>
        <v>0</v>
      </c>
      <c r="S278" s="48">
        <f>IF($R278&gt;=1,RANK($R278,$R245:$R284),0)</f>
        <v>0</v>
      </c>
      <c r="T278" s="49">
        <f t="shared" si="69"/>
        <v>0</v>
      </c>
      <c r="V278" s="47">
        <f>IF($P278="F",$N278+(ROW()/10000),0)</f>
        <v>0</v>
      </c>
      <c r="W278" s="48">
        <f>IF($V278&gt;=1,RANK($V278,$V245:$V284),0)</f>
        <v>0</v>
      </c>
      <c r="X278" s="49">
        <f t="shared" si="70"/>
        <v>0</v>
      </c>
      <c r="AA278" s="50">
        <f>IF($P278="M",$N278,0)</f>
        <v>0</v>
      </c>
      <c r="AB278" s="51">
        <f>IF($P278="F",$N278,0)</f>
        <v>0</v>
      </c>
    </row>
    <row r="279" spans="1:28" x14ac:dyDescent="0.2">
      <c r="A279" s="25"/>
      <c r="B279" s="26">
        <f t="shared" si="68"/>
        <v>0</v>
      </c>
      <c r="C279" s="40"/>
      <c r="D279" s="41" t="str">
        <f t="shared" si="71"/>
        <v/>
      </c>
      <c r="E279" s="42" t="str">
        <f t="shared" si="72"/>
        <v/>
      </c>
      <c r="F279" s="43">
        <f t="shared" si="73"/>
        <v>0</v>
      </c>
      <c r="G279" s="44">
        <f t="shared" si="74"/>
        <v>0</v>
      </c>
      <c r="H279" s="45">
        <f t="shared" si="75"/>
        <v>0</v>
      </c>
      <c r="I279" s="44">
        <f t="shared" si="76"/>
        <v>0</v>
      </c>
      <c r="J279" s="45">
        <f t="shared" si="77"/>
        <v>0</v>
      </c>
      <c r="K279" s="44">
        <f t="shared" si="78"/>
        <v>0</v>
      </c>
      <c r="L279" s="43">
        <f t="shared" si="79"/>
        <v>0</v>
      </c>
      <c r="M279" s="44">
        <f t="shared" si="80"/>
        <v>0</v>
      </c>
      <c r="N279" s="46">
        <f>+G279+I279+K279+M279</f>
        <v>0</v>
      </c>
      <c r="P279" s="34" t="str">
        <f t="shared" si="81"/>
        <v/>
      </c>
      <c r="R279" s="47">
        <f>IF($P279="M",$N279+(ROW()/10000),0)</f>
        <v>0</v>
      </c>
      <c r="S279" s="48">
        <f>IF($R279&gt;=1,RANK($R279,$R245:$R284),0)</f>
        <v>0</v>
      </c>
      <c r="T279" s="49">
        <f t="shared" si="69"/>
        <v>0</v>
      </c>
      <c r="V279" s="47">
        <f>IF($P279="F",$N279+(ROW()/10000),0)</f>
        <v>0</v>
      </c>
      <c r="W279" s="48">
        <f>IF($V279&gt;=1,RANK($V279,$V245:$V284),0)</f>
        <v>0</v>
      </c>
      <c r="X279" s="49">
        <f t="shared" si="70"/>
        <v>0</v>
      </c>
      <c r="AA279" s="50">
        <f>IF($P279="M",$N279,0)</f>
        <v>0</v>
      </c>
      <c r="AB279" s="51">
        <f>IF($P279="F",$N279,0)</f>
        <v>0</v>
      </c>
    </row>
    <row r="280" spans="1:28" x14ac:dyDescent="0.2">
      <c r="A280" s="25"/>
      <c r="B280" s="26">
        <f t="shared" si="68"/>
        <v>0</v>
      </c>
      <c r="C280" s="40"/>
      <c r="D280" s="41" t="str">
        <f t="shared" si="71"/>
        <v/>
      </c>
      <c r="E280" s="42" t="str">
        <f t="shared" si="72"/>
        <v/>
      </c>
      <c r="F280" s="43">
        <f t="shared" si="73"/>
        <v>0</v>
      </c>
      <c r="G280" s="44">
        <f t="shared" si="74"/>
        <v>0</v>
      </c>
      <c r="H280" s="45">
        <f t="shared" si="75"/>
        <v>0</v>
      </c>
      <c r="I280" s="44">
        <f t="shared" si="76"/>
        <v>0</v>
      </c>
      <c r="J280" s="45">
        <f t="shared" si="77"/>
        <v>0</v>
      </c>
      <c r="K280" s="44">
        <f t="shared" si="78"/>
        <v>0</v>
      </c>
      <c r="L280" s="43">
        <f t="shared" si="79"/>
        <v>0</v>
      </c>
      <c r="M280" s="44">
        <f t="shared" si="80"/>
        <v>0</v>
      </c>
      <c r="N280" s="46">
        <f>+G280+I280+K280+M280</f>
        <v>0</v>
      </c>
      <c r="P280" s="34" t="str">
        <f t="shared" si="81"/>
        <v/>
      </c>
      <c r="R280" s="47">
        <f>IF($P280="M",$N280+(ROW()/10000),0)</f>
        <v>0</v>
      </c>
      <c r="S280" s="48">
        <f>IF($R280&gt;=1,RANK($R280,$R245:$R284),0)</f>
        <v>0</v>
      </c>
      <c r="T280" s="49">
        <f t="shared" si="69"/>
        <v>0</v>
      </c>
      <c r="V280" s="47">
        <f>IF($P280="F",$N280+(ROW()/10000),0)</f>
        <v>0</v>
      </c>
      <c r="W280" s="48">
        <f>IF($V280&gt;=1,RANK($V280,$V245:$V284),0)</f>
        <v>0</v>
      </c>
      <c r="X280" s="49">
        <f t="shared" si="70"/>
        <v>0</v>
      </c>
      <c r="AA280" s="50">
        <f>IF($P280="M",$N280,0)</f>
        <v>0</v>
      </c>
      <c r="AB280" s="51">
        <f>IF($P280="F",$N280,0)</f>
        <v>0</v>
      </c>
    </row>
    <row r="281" spans="1:28" x14ac:dyDescent="0.2">
      <c r="A281" s="25"/>
      <c r="B281" s="26">
        <f t="shared" si="68"/>
        <v>0</v>
      </c>
      <c r="C281" s="40"/>
      <c r="D281" s="41" t="str">
        <f t="shared" si="71"/>
        <v/>
      </c>
      <c r="E281" s="42" t="str">
        <f t="shared" si="72"/>
        <v/>
      </c>
      <c r="F281" s="43">
        <f t="shared" si="73"/>
        <v>0</v>
      </c>
      <c r="G281" s="44">
        <f t="shared" si="74"/>
        <v>0</v>
      </c>
      <c r="H281" s="45">
        <f t="shared" si="75"/>
        <v>0</v>
      </c>
      <c r="I281" s="44">
        <f t="shared" si="76"/>
        <v>0</v>
      </c>
      <c r="J281" s="45">
        <f t="shared" si="77"/>
        <v>0</v>
      </c>
      <c r="K281" s="44">
        <f t="shared" si="78"/>
        <v>0</v>
      </c>
      <c r="L281" s="43">
        <f t="shared" si="79"/>
        <v>0</v>
      </c>
      <c r="M281" s="44">
        <f t="shared" si="80"/>
        <v>0</v>
      </c>
      <c r="N281" s="46">
        <f>+G281+I281+K281+M281</f>
        <v>0</v>
      </c>
      <c r="P281" s="34" t="str">
        <f t="shared" si="81"/>
        <v/>
      </c>
      <c r="R281" s="47">
        <f>IF($P281="M",$N281+(ROW()/10000),0)</f>
        <v>0</v>
      </c>
      <c r="S281" s="48">
        <f>IF($R281&gt;=1,RANK($R281,$R245:$R284),0)</f>
        <v>0</v>
      </c>
      <c r="T281" s="49">
        <f t="shared" si="69"/>
        <v>0</v>
      </c>
      <c r="V281" s="47">
        <f>IF($P281="F",$N281+(ROW()/10000),0)</f>
        <v>0</v>
      </c>
      <c r="W281" s="48">
        <f>IF($V281&gt;=1,RANK($V281,$V245:$V284),0)</f>
        <v>0</v>
      </c>
      <c r="X281" s="49">
        <f t="shared" si="70"/>
        <v>0</v>
      </c>
      <c r="AA281" s="50">
        <f>IF($P281="M",$N281,0)</f>
        <v>0</v>
      </c>
      <c r="AB281" s="51">
        <f>IF($P281="F",$N281,0)</f>
        <v>0</v>
      </c>
    </row>
    <row r="282" spans="1:28" x14ac:dyDescent="0.2">
      <c r="A282" s="25"/>
      <c r="B282" s="26">
        <f>IF(OR(ISNA(MATCH(C282&amp;"",AthleteNumbers,0)),ISBLANK(C282)),0,MATCH(C282&amp;"",AthleteNumbers,0))</f>
        <v>0</v>
      </c>
      <c r="C282" s="40"/>
      <c r="D282" s="41" t="str">
        <f t="shared" si="71"/>
        <v/>
      </c>
      <c r="E282" s="42" t="str">
        <f t="shared" si="72"/>
        <v/>
      </c>
      <c r="F282" s="43">
        <f t="shared" si="73"/>
        <v>0</v>
      </c>
      <c r="G282" s="44">
        <f t="shared" si="74"/>
        <v>0</v>
      </c>
      <c r="H282" s="45">
        <f t="shared" si="75"/>
        <v>0</v>
      </c>
      <c r="I282" s="44">
        <f t="shared" si="76"/>
        <v>0</v>
      </c>
      <c r="J282" s="45">
        <f t="shared" si="77"/>
        <v>0</v>
      </c>
      <c r="K282" s="44">
        <f t="shared" si="78"/>
        <v>0</v>
      </c>
      <c r="L282" s="43">
        <f t="shared" si="79"/>
        <v>0</v>
      </c>
      <c r="M282" s="44">
        <f t="shared" si="80"/>
        <v>0</v>
      </c>
      <c r="N282" s="46">
        <f>+G282+I282+K282+M282</f>
        <v>0</v>
      </c>
      <c r="P282" s="34" t="str">
        <f t="shared" si="81"/>
        <v/>
      </c>
      <c r="R282" s="47">
        <f>IF($P282="M",$N282+(ROW()/10000),0)</f>
        <v>0</v>
      </c>
      <c r="S282" s="48">
        <f>IF($R282&gt;=1,RANK($R282,$R245:$R284),0)</f>
        <v>0</v>
      </c>
      <c r="T282" s="49">
        <f>IF(S282&lt;=MaxS,INT(R282),0)</f>
        <v>0</v>
      </c>
      <c r="V282" s="47">
        <f>IF($P282="F",$N282+(ROW()/10000),0)</f>
        <v>0</v>
      </c>
      <c r="W282" s="48">
        <f>IF($V282&gt;=1,RANK($V282,$V245:$V284),0)</f>
        <v>0</v>
      </c>
      <c r="X282" s="49">
        <f>IF(W282&lt;=MaxS,INT(V282),0)</f>
        <v>0</v>
      </c>
      <c r="AA282" s="50">
        <f>IF($P282="M",$N282,0)</f>
        <v>0</v>
      </c>
      <c r="AB282" s="51">
        <f>IF($P282="F",$N282,0)</f>
        <v>0</v>
      </c>
    </row>
    <row r="283" spans="1:28" x14ac:dyDescent="0.2">
      <c r="A283" s="25"/>
      <c r="B283" s="26">
        <f>IF(OR(ISNA(MATCH(C283&amp;"",AthleteNumbers,0)),ISBLANK(C283)),0,MATCH(C283&amp;"",AthleteNumbers,0))</f>
        <v>0</v>
      </c>
      <c r="C283" s="40"/>
      <c r="D283" s="41" t="str">
        <f t="shared" si="71"/>
        <v/>
      </c>
      <c r="E283" s="42" t="str">
        <f t="shared" si="72"/>
        <v/>
      </c>
      <c r="F283" s="43">
        <f t="shared" si="73"/>
        <v>0</v>
      </c>
      <c r="G283" s="44">
        <f t="shared" si="74"/>
        <v>0</v>
      </c>
      <c r="H283" s="45">
        <f t="shared" si="75"/>
        <v>0</v>
      </c>
      <c r="I283" s="44">
        <f t="shared" si="76"/>
        <v>0</v>
      </c>
      <c r="J283" s="45">
        <f t="shared" si="77"/>
        <v>0</v>
      </c>
      <c r="K283" s="44">
        <f t="shared" si="78"/>
        <v>0</v>
      </c>
      <c r="L283" s="43">
        <f t="shared" si="79"/>
        <v>0</v>
      </c>
      <c r="M283" s="44">
        <f t="shared" si="80"/>
        <v>0</v>
      </c>
      <c r="N283" s="46">
        <f>+G283+I283+K283+M283</f>
        <v>0</v>
      </c>
      <c r="P283" s="34" t="str">
        <f t="shared" si="81"/>
        <v/>
      </c>
      <c r="R283" s="47">
        <f>IF($P283="M",$N283+(ROW()/10000),0)</f>
        <v>0</v>
      </c>
      <c r="S283" s="48">
        <f>IF($R283&gt;=1,RANK($R283,$R245:$R284),0)</f>
        <v>0</v>
      </c>
      <c r="T283" s="49">
        <f>IF(S283&lt;=MaxS,INT(R283),0)</f>
        <v>0</v>
      </c>
      <c r="V283" s="47">
        <f>IF($P283="F",$N283+(ROW()/10000),0)</f>
        <v>0</v>
      </c>
      <c r="W283" s="48">
        <f>IF($V283&gt;=1,RANK($V283,$V245:$V284),0)</f>
        <v>0</v>
      </c>
      <c r="X283" s="49">
        <f>IF(W283&lt;=MaxS,INT(V283),0)</f>
        <v>0</v>
      </c>
      <c r="AA283" s="50">
        <f>IF($P283="M",$N283,0)</f>
        <v>0</v>
      </c>
      <c r="AB283" s="51">
        <f>IF($P283="F",$N283,0)</f>
        <v>0</v>
      </c>
    </row>
    <row r="284" spans="1:28" x14ac:dyDescent="0.2">
      <c r="A284" s="52">
        <f>((ROW(A245)-5)/40)+1</f>
        <v>7</v>
      </c>
      <c r="B284" s="26">
        <f t="shared" ref="B284:B321" si="82">IF(OR(ISNA(MATCH(C284&amp;"",AthleteNumbers,0)),ISBLANK(C284)),0,MATCH(C284&amp;"",AthleteNumbers,0))</f>
        <v>0</v>
      </c>
      <c r="C284" s="53"/>
      <c r="D284" s="54" t="str">
        <f t="shared" si="71"/>
        <v/>
      </c>
      <c r="E284" s="55" t="str">
        <f t="shared" si="72"/>
        <v/>
      </c>
      <c r="F284" s="56">
        <f t="shared" si="73"/>
        <v>0</v>
      </c>
      <c r="G284" s="57">
        <f t="shared" si="74"/>
        <v>0</v>
      </c>
      <c r="H284" s="58">
        <f t="shared" si="75"/>
        <v>0</v>
      </c>
      <c r="I284" s="57">
        <f t="shared" si="76"/>
        <v>0</v>
      </c>
      <c r="J284" s="58">
        <f t="shared" si="77"/>
        <v>0</v>
      </c>
      <c r="K284" s="57">
        <f t="shared" si="78"/>
        <v>0</v>
      </c>
      <c r="L284" s="56">
        <f t="shared" si="79"/>
        <v>0</v>
      </c>
      <c r="M284" s="57">
        <f t="shared" si="80"/>
        <v>0</v>
      </c>
      <c r="N284" s="59">
        <f>+G284+I284+K284+M284</f>
        <v>0</v>
      </c>
      <c r="P284" s="34" t="str">
        <f t="shared" si="81"/>
        <v/>
      </c>
      <c r="R284" s="60">
        <f>IF($P284="M",$N284+(ROW()/10000),0)</f>
        <v>0</v>
      </c>
      <c r="S284" s="21">
        <f>IF($R284&gt;=1,RANK($R284,$R245:$R284),0)</f>
        <v>0</v>
      </c>
      <c r="T284" s="22">
        <f t="shared" ref="T284:T321" si="83">IF(S284&lt;=MaxS,INT(R284),0)</f>
        <v>0</v>
      </c>
      <c r="U284" s="1">
        <f>SUM(T245:T284)</f>
        <v>0</v>
      </c>
      <c r="V284" s="60">
        <f>IF($P284="F",$N284+(ROW()/10000),0)</f>
        <v>0</v>
      </c>
      <c r="W284" s="21">
        <f>IF($V284&gt;=1,RANK($V284,$V245:$V284),0)</f>
        <v>0</v>
      </c>
      <c r="X284" s="22">
        <f t="shared" ref="X284:X321" si="84">IF(W284&lt;=MaxS,INT(V284),0)</f>
        <v>0</v>
      </c>
      <c r="Y284" s="1">
        <f>SUM(X245:X284)</f>
        <v>0</v>
      </c>
      <c r="AA284" s="50">
        <f>IF($P284="M",$N284,0)</f>
        <v>0</v>
      </c>
      <c r="AB284" s="51">
        <f>IF($P284="F",$N284,0)</f>
        <v>0</v>
      </c>
    </row>
    <row r="285" spans="1:28" ht="15" customHeight="1" x14ac:dyDescent="0.2">
      <c r="A285" s="25" t="str">
        <f>IF(LEN(E285),+E285,"")</f>
        <v/>
      </c>
      <c r="B285" s="26">
        <f t="shared" si="82"/>
        <v>0</v>
      </c>
      <c r="C285" s="27"/>
      <c r="D285" s="28" t="str">
        <f t="shared" si="71"/>
        <v/>
      </c>
      <c r="E285" s="29" t="str">
        <f t="shared" si="72"/>
        <v/>
      </c>
      <c r="F285" s="30">
        <f t="shared" si="73"/>
        <v>0</v>
      </c>
      <c r="G285" s="31">
        <f t="shared" si="74"/>
        <v>0</v>
      </c>
      <c r="H285" s="32">
        <f t="shared" si="75"/>
        <v>0</v>
      </c>
      <c r="I285" s="31">
        <f t="shared" si="76"/>
        <v>0</v>
      </c>
      <c r="J285" s="32">
        <f t="shared" si="77"/>
        <v>0</v>
      </c>
      <c r="K285" s="31">
        <f t="shared" si="78"/>
        <v>0</v>
      </c>
      <c r="L285" s="30">
        <f t="shared" si="79"/>
        <v>0</v>
      </c>
      <c r="M285" s="31">
        <f t="shared" si="80"/>
        <v>0</v>
      </c>
      <c r="N285" s="33">
        <f>+G285+I285+K285+M285</f>
        <v>0</v>
      </c>
      <c r="P285" s="34" t="str">
        <f t="shared" si="81"/>
        <v/>
      </c>
      <c r="R285" s="35">
        <f>IF($P285="M",$N285+(ROW()/10000),0)</f>
        <v>0</v>
      </c>
      <c r="S285" s="36">
        <f>IF($R285&gt;=1,RANK($R285,$R285:$R324),0)</f>
        <v>0</v>
      </c>
      <c r="T285" s="37">
        <f t="shared" si="83"/>
        <v>0</v>
      </c>
      <c r="V285" s="35">
        <f>IF($P285="F",$N285+(ROW()/10000),0)</f>
        <v>0</v>
      </c>
      <c r="W285" s="36">
        <f>IF($V285&gt;=1,RANK($V285,$V285:$V324),0)</f>
        <v>0</v>
      </c>
      <c r="X285" s="37">
        <f t="shared" si="84"/>
        <v>0</v>
      </c>
      <c r="AA285" s="38">
        <f>IF($P285="M",$N285,0)</f>
        <v>0</v>
      </c>
      <c r="AB285" s="39">
        <f>IF($P285="F",$N285,0)</f>
        <v>0</v>
      </c>
    </row>
    <row r="286" spans="1:28" x14ac:dyDescent="0.2">
      <c r="A286" s="25"/>
      <c r="B286" s="26">
        <f t="shared" si="82"/>
        <v>0</v>
      </c>
      <c r="C286" s="40"/>
      <c r="D286" s="41" t="str">
        <f t="shared" si="71"/>
        <v/>
      </c>
      <c r="E286" s="42" t="str">
        <f t="shared" si="72"/>
        <v/>
      </c>
      <c r="F286" s="43">
        <f t="shared" si="73"/>
        <v>0</v>
      </c>
      <c r="G286" s="44">
        <f t="shared" si="74"/>
        <v>0</v>
      </c>
      <c r="H286" s="45">
        <f t="shared" si="75"/>
        <v>0</v>
      </c>
      <c r="I286" s="44">
        <f t="shared" si="76"/>
        <v>0</v>
      </c>
      <c r="J286" s="45">
        <f t="shared" si="77"/>
        <v>0</v>
      </c>
      <c r="K286" s="44">
        <f t="shared" si="78"/>
        <v>0</v>
      </c>
      <c r="L286" s="43">
        <f t="shared" si="79"/>
        <v>0</v>
      </c>
      <c r="M286" s="44">
        <f t="shared" si="80"/>
        <v>0</v>
      </c>
      <c r="N286" s="46">
        <f>+G286+I286+K286+M286</f>
        <v>0</v>
      </c>
      <c r="P286" s="34" t="str">
        <f t="shared" si="81"/>
        <v/>
      </c>
      <c r="R286" s="47">
        <f>IF($P286="M",$N286+(ROW()/10000),0)</f>
        <v>0</v>
      </c>
      <c r="S286" s="48">
        <f>IF($R286&gt;=1,RANK($R286,$R285:$R324),0)</f>
        <v>0</v>
      </c>
      <c r="T286" s="49">
        <f t="shared" si="83"/>
        <v>0</v>
      </c>
      <c r="V286" s="47">
        <f>IF($P286="F",$N286+(ROW()/10000),0)</f>
        <v>0</v>
      </c>
      <c r="W286" s="48">
        <f>IF($V286&gt;=1,RANK($V286,$V285:$V324),0)</f>
        <v>0</v>
      </c>
      <c r="X286" s="49">
        <f t="shared" si="84"/>
        <v>0</v>
      </c>
      <c r="AA286" s="50">
        <f>IF($P286="M",$N286,0)</f>
        <v>0</v>
      </c>
      <c r="AB286" s="51">
        <f>IF($P286="F",$N286,0)</f>
        <v>0</v>
      </c>
    </row>
    <row r="287" spans="1:28" x14ac:dyDescent="0.2">
      <c r="A287" s="25"/>
      <c r="B287" s="26">
        <f t="shared" si="82"/>
        <v>0</v>
      </c>
      <c r="C287" s="40"/>
      <c r="D287" s="41" t="str">
        <f t="shared" si="71"/>
        <v/>
      </c>
      <c r="E287" s="42" t="str">
        <f t="shared" si="72"/>
        <v/>
      </c>
      <c r="F287" s="43">
        <f t="shared" si="73"/>
        <v>0</v>
      </c>
      <c r="G287" s="44">
        <f t="shared" si="74"/>
        <v>0</v>
      </c>
      <c r="H287" s="45">
        <f t="shared" si="75"/>
        <v>0</v>
      </c>
      <c r="I287" s="44">
        <f t="shared" si="76"/>
        <v>0</v>
      </c>
      <c r="J287" s="45">
        <f t="shared" si="77"/>
        <v>0</v>
      </c>
      <c r="K287" s="44">
        <f t="shared" si="78"/>
        <v>0</v>
      </c>
      <c r="L287" s="43">
        <f t="shared" si="79"/>
        <v>0</v>
      </c>
      <c r="M287" s="44">
        <f t="shared" si="80"/>
        <v>0</v>
      </c>
      <c r="N287" s="46">
        <f>+G287+I287+K287+M287</f>
        <v>0</v>
      </c>
      <c r="P287" s="34" t="str">
        <f t="shared" si="81"/>
        <v/>
      </c>
      <c r="R287" s="47">
        <f>IF($P287="M",$N287+(ROW()/10000),0)</f>
        <v>0</v>
      </c>
      <c r="S287" s="48">
        <f>IF($R287&gt;=1,RANK($R287,$R285:$R324),0)</f>
        <v>0</v>
      </c>
      <c r="T287" s="49">
        <f t="shared" si="83"/>
        <v>0</v>
      </c>
      <c r="V287" s="47">
        <f>IF($P287="F",$N287+(ROW()/10000),0)</f>
        <v>0</v>
      </c>
      <c r="W287" s="48">
        <f>IF($V287&gt;=1,RANK($V287,$V285:$V324),0)</f>
        <v>0</v>
      </c>
      <c r="X287" s="49">
        <f t="shared" si="84"/>
        <v>0</v>
      </c>
      <c r="AA287" s="50">
        <f>IF($P287="M",$N287,0)</f>
        <v>0</v>
      </c>
      <c r="AB287" s="51">
        <f>IF($P287="F",$N287,0)</f>
        <v>0</v>
      </c>
    </row>
    <row r="288" spans="1:28" x14ac:dyDescent="0.2">
      <c r="A288" s="25"/>
      <c r="B288" s="26">
        <f t="shared" si="82"/>
        <v>0</v>
      </c>
      <c r="C288" s="40"/>
      <c r="D288" s="41" t="str">
        <f t="shared" si="71"/>
        <v/>
      </c>
      <c r="E288" s="42" t="str">
        <f t="shared" si="72"/>
        <v/>
      </c>
      <c r="F288" s="43">
        <f t="shared" si="73"/>
        <v>0</v>
      </c>
      <c r="G288" s="44">
        <f t="shared" si="74"/>
        <v>0</v>
      </c>
      <c r="H288" s="45">
        <f t="shared" si="75"/>
        <v>0</v>
      </c>
      <c r="I288" s="44">
        <f t="shared" si="76"/>
        <v>0</v>
      </c>
      <c r="J288" s="45">
        <f t="shared" si="77"/>
        <v>0</v>
      </c>
      <c r="K288" s="44">
        <f t="shared" si="78"/>
        <v>0</v>
      </c>
      <c r="L288" s="43">
        <f t="shared" si="79"/>
        <v>0</v>
      </c>
      <c r="M288" s="44">
        <f t="shared" si="80"/>
        <v>0</v>
      </c>
      <c r="N288" s="46">
        <f>+G288+I288+K288+M288</f>
        <v>0</v>
      </c>
      <c r="P288" s="34" t="str">
        <f t="shared" si="81"/>
        <v/>
      </c>
      <c r="R288" s="47">
        <f>IF($P288="M",$N288+(ROW()/10000),0)</f>
        <v>0</v>
      </c>
      <c r="S288" s="48">
        <f>IF($R288&gt;=1,RANK($R288,$R285:$R324),0)</f>
        <v>0</v>
      </c>
      <c r="T288" s="49">
        <f t="shared" si="83"/>
        <v>0</v>
      </c>
      <c r="V288" s="47">
        <f>IF($P288="F",$N288+(ROW()/10000),0)</f>
        <v>0</v>
      </c>
      <c r="W288" s="48">
        <f>IF($V288&gt;=1,RANK($V288,$V285:$V324),0)</f>
        <v>0</v>
      </c>
      <c r="X288" s="49">
        <f t="shared" si="84"/>
        <v>0</v>
      </c>
      <c r="AA288" s="50">
        <f>IF($P288="M",$N288,0)</f>
        <v>0</v>
      </c>
      <c r="AB288" s="51">
        <f>IF($P288="F",$N288,0)</f>
        <v>0</v>
      </c>
    </row>
    <row r="289" spans="1:28" x14ac:dyDescent="0.2">
      <c r="A289" s="25"/>
      <c r="B289" s="26">
        <f t="shared" si="82"/>
        <v>0</v>
      </c>
      <c r="C289" s="40"/>
      <c r="D289" s="41" t="str">
        <f t="shared" si="71"/>
        <v/>
      </c>
      <c r="E289" s="42" t="str">
        <f t="shared" si="72"/>
        <v/>
      </c>
      <c r="F289" s="43">
        <f t="shared" si="73"/>
        <v>0</v>
      </c>
      <c r="G289" s="44">
        <f t="shared" si="74"/>
        <v>0</v>
      </c>
      <c r="H289" s="45">
        <f t="shared" si="75"/>
        <v>0</v>
      </c>
      <c r="I289" s="44">
        <f t="shared" si="76"/>
        <v>0</v>
      </c>
      <c r="J289" s="45">
        <f t="shared" si="77"/>
        <v>0</v>
      </c>
      <c r="K289" s="44">
        <f t="shared" si="78"/>
        <v>0</v>
      </c>
      <c r="L289" s="43">
        <f t="shared" si="79"/>
        <v>0</v>
      </c>
      <c r="M289" s="44">
        <f t="shared" si="80"/>
        <v>0</v>
      </c>
      <c r="N289" s="46">
        <f>+G289+I289+K289+M289</f>
        <v>0</v>
      </c>
      <c r="P289" s="34" t="str">
        <f t="shared" si="81"/>
        <v/>
      </c>
      <c r="R289" s="47">
        <f>IF($P289="M",$N289+(ROW()/10000),0)</f>
        <v>0</v>
      </c>
      <c r="S289" s="48">
        <f>IF($R289&gt;=1,RANK($R289,$R285:$R324),0)</f>
        <v>0</v>
      </c>
      <c r="T289" s="49">
        <f t="shared" si="83"/>
        <v>0</v>
      </c>
      <c r="V289" s="47">
        <f>IF($P289="F",$N289+(ROW()/10000),0)</f>
        <v>0</v>
      </c>
      <c r="W289" s="48">
        <f>IF($V289&gt;=1,RANK($V289,$V285:$V324),0)</f>
        <v>0</v>
      </c>
      <c r="X289" s="49">
        <f t="shared" si="84"/>
        <v>0</v>
      </c>
      <c r="AA289" s="50">
        <f>IF($P289="M",$N289,0)</f>
        <v>0</v>
      </c>
      <c r="AB289" s="51">
        <f>IF($P289="F",$N289,0)</f>
        <v>0</v>
      </c>
    </row>
    <row r="290" spans="1:28" x14ac:dyDescent="0.2">
      <c r="A290" s="25"/>
      <c r="B290" s="26">
        <f t="shared" si="82"/>
        <v>0</v>
      </c>
      <c r="C290" s="40"/>
      <c r="D290" s="41" t="str">
        <f t="shared" si="71"/>
        <v/>
      </c>
      <c r="E290" s="42" t="str">
        <f t="shared" si="72"/>
        <v/>
      </c>
      <c r="F290" s="43">
        <f t="shared" si="73"/>
        <v>0</v>
      </c>
      <c r="G290" s="44">
        <f t="shared" si="74"/>
        <v>0</v>
      </c>
      <c r="H290" s="45">
        <f t="shared" si="75"/>
        <v>0</v>
      </c>
      <c r="I290" s="44">
        <f t="shared" si="76"/>
        <v>0</v>
      </c>
      <c r="J290" s="45">
        <f t="shared" si="77"/>
        <v>0</v>
      </c>
      <c r="K290" s="44">
        <f t="shared" si="78"/>
        <v>0</v>
      </c>
      <c r="L290" s="43">
        <f t="shared" si="79"/>
        <v>0</v>
      </c>
      <c r="M290" s="44">
        <f t="shared" si="80"/>
        <v>0</v>
      </c>
      <c r="N290" s="46">
        <f>+G290+I290+K290+M290</f>
        <v>0</v>
      </c>
      <c r="P290" s="34" t="str">
        <f t="shared" si="81"/>
        <v/>
      </c>
      <c r="R290" s="47">
        <f>IF($P290="M",$N290+(ROW()/10000),0)</f>
        <v>0</v>
      </c>
      <c r="S290" s="48">
        <f>IF($R290&gt;=1,RANK($R290,$R285:$R324),0)</f>
        <v>0</v>
      </c>
      <c r="T290" s="49">
        <f t="shared" si="83"/>
        <v>0</v>
      </c>
      <c r="V290" s="47">
        <f>IF($P290="F",$N290+(ROW()/10000),0)</f>
        <v>0</v>
      </c>
      <c r="W290" s="48">
        <f>IF($V290&gt;=1,RANK($V290,$V285:$V324),0)</f>
        <v>0</v>
      </c>
      <c r="X290" s="49">
        <f t="shared" si="84"/>
        <v>0</v>
      </c>
      <c r="AA290" s="50">
        <f>IF($P290="M",$N290,0)</f>
        <v>0</v>
      </c>
      <c r="AB290" s="51">
        <f>IF($P290="F",$N290,0)</f>
        <v>0</v>
      </c>
    </row>
    <row r="291" spans="1:28" x14ac:dyDescent="0.2">
      <c r="A291" s="25"/>
      <c r="B291" s="26">
        <f t="shared" si="82"/>
        <v>0</v>
      </c>
      <c r="C291" s="40"/>
      <c r="D291" s="41" t="str">
        <f t="shared" si="71"/>
        <v/>
      </c>
      <c r="E291" s="42" t="str">
        <f t="shared" si="72"/>
        <v/>
      </c>
      <c r="F291" s="43">
        <f t="shared" si="73"/>
        <v>0</v>
      </c>
      <c r="G291" s="44">
        <f t="shared" si="74"/>
        <v>0</v>
      </c>
      <c r="H291" s="45">
        <f t="shared" si="75"/>
        <v>0</v>
      </c>
      <c r="I291" s="44">
        <f t="shared" si="76"/>
        <v>0</v>
      </c>
      <c r="J291" s="45">
        <f t="shared" si="77"/>
        <v>0</v>
      </c>
      <c r="K291" s="44">
        <f t="shared" si="78"/>
        <v>0</v>
      </c>
      <c r="L291" s="43">
        <f t="shared" si="79"/>
        <v>0</v>
      </c>
      <c r="M291" s="44">
        <f t="shared" si="80"/>
        <v>0</v>
      </c>
      <c r="N291" s="46">
        <f>+G291+I291+K291+M291</f>
        <v>0</v>
      </c>
      <c r="P291" s="34" t="str">
        <f t="shared" si="81"/>
        <v/>
      </c>
      <c r="R291" s="47">
        <f>IF($P291="M",$N291+(ROW()/10000),0)</f>
        <v>0</v>
      </c>
      <c r="S291" s="48">
        <f>IF($R291&gt;=1,RANK($R291,$R285:$R324),0)</f>
        <v>0</v>
      </c>
      <c r="T291" s="49">
        <f t="shared" si="83"/>
        <v>0</v>
      </c>
      <c r="V291" s="47">
        <f>IF($P291="F",$N291+(ROW()/10000),0)</f>
        <v>0</v>
      </c>
      <c r="W291" s="48">
        <f>IF($V291&gt;=1,RANK($V291,$V285:$V324),0)</f>
        <v>0</v>
      </c>
      <c r="X291" s="49">
        <f t="shared" si="84"/>
        <v>0</v>
      </c>
      <c r="AA291" s="50">
        <f>IF($P291="M",$N291,0)</f>
        <v>0</v>
      </c>
      <c r="AB291" s="51">
        <f>IF($P291="F",$N291,0)</f>
        <v>0</v>
      </c>
    </row>
    <row r="292" spans="1:28" x14ac:dyDescent="0.2">
      <c r="A292" s="25"/>
      <c r="B292" s="26">
        <f t="shared" si="82"/>
        <v>0</v>
      </c>
      <c r="C292" s="40"/>
      <c r="D292" s="41" t="str">
        <f t="shared" si="71"/>
        <v/>
      </c>
      <c r="E292" s="42" t="str">
        <f t="shared" si="72"/>
        <v/>
      </c>
      <c r="F292" s="43">
        <f t="shared" si="73"/>
        <v>0</v>
      </c>
      <c r="G292" s="44">
        <f t="shared" si="74"/>
        <v>0</v>
      </c>
      <c r="H292" s="45">
        <f t="shared" si="75"/>
        <v>0</v>
      </c>
      <c r="I292" s="44">
        <f t="shared" si="76"/>
        <v>0</v>
      </c>
      <c r="J292" s="45">
        <f t="shared" si="77"/>
        <v>0</v>
      </c>
      <c r="K292" s="44">
        <f t="shared" si="78"/>
        <v>0</v>
      </c>
      <c r="L292" s="43">
        <f t="shared" si="79"/>
        <v>0</v>
      </c>
      <c r="M292" s="44">
        <f t="shared" si="80"/>
        <v>0</v>
      </c>
      <c r="N292" s="46">
        <f>+G292+I292+K292+M292</f>
        <v>0</v>
      </c>
      <c r="P292" s="34" t="str">
        <f t="shared" si="81"/>
        <v/>
      </c>
      <c r="R292" s="47">
        <f>IF($P292="M",$N292+(ROW()/10000),0)</f>
        <v>0</v>
      </c>
      <c r="S292" s="48">
        <f>IF($R292&gt;=1,RANK($R292,$R285:$R324),0)</f>
        <v>0</v>
      </c>
      <c r="T292" s="49">
        <f t="shared" si="83"/>
        <v>0</v>
      </c>
      <c r="V292" s="47">
        <f>IF($P292="F",$N292+(ROW()/10000),0)</f>
        <v>0</v>
      </c>
      <c r="W292" s="48">
        <f>IF($V292&gt;=1,RANK($V292,$V285:$V324),0)</f>
        <v>0</v>
      </c>
      <c r="X292" s="49">
        <f t="shared" si="84"/>
        <v>0</v>
      </c>
      <c r="AA292" s="50">
        <f>IF($P292="M",$N292,0)</f>
        <v>0</v>
      </c>
      <c r="AB292" s="51">
        <f>IF($P292="F",$N292,0)</f>
        <v>0</v>
      </c>
    </row>
    <row r="293" spans="1:28" x14ac:dyDescent="0.2">
      <c r="A293" s="25"/>
      <c r="B293" s="26">
        <f t="shared" si="82"/>
        <v>0</v>
      </c>
      <c r="C293" s="40"/>
      <c r="D293" s="41" t="str">
        <f t="shared" si="71"/>
        <v/>
      </c>
      <c r="E293" s="42" t="str">
        <f t="shared" si="72"/>
        <v/>
      </c>
      <c r="F293" s="43">
        <f t="shared" si="73"/>
        <v>0</v>
      </c>
      <c r="G293" s="44">
        <f t="shared" si="74"/>
        <v>0</v>
      </c>
      <c r="H293" s="45">
        <f t="shared" si="75"/>
        <v>0</v>
      </c>
      <c r="I293" s="44">
        <f t="shared" si="76"/>
        <v>0</v>
      </c>
      <c r="J293" s="45">
        <f t="shared" si="77"/>
        <v>0</v>
      </c>
      <c r="K293" s="44">
        <f t="shared" si="78"/>
        <v>0</v>
      </c>
      <c r="L293" s="43">
        <f t="shared" si="79"/>
        <v>0</v>
      </c>
      <c r="M293" s="44">
        <f t="shared" si="80"/>
        <v>0</v>
      </c>
      <c r="N293" s="46">
        <f>+G293+I293+K293+M293</f>
        <v>0</v>
      </c>
      <c r="P293" s="34" t="str">
        <f t="shared" si="81"/>
        <v/>
      </c>
      <c r="R293" s="47">
        <f>IF($P293="M",$N293+(ROW()/10000),0)</f>
        <v>0</v>
      </c>
      <c r="S293" s="48">
        <f>IF($R293&gt;=1,RANK($R293,$R285:$R324),0)</f>
        <v>0</v>
      </c>
      <c r="T293" s="49">
        <f t="shared" si="83"/>
        <v>0</v>
      </c>
      <c r="V293" s="47">
        <f>IF($P293="F",$N293+(ROW()/10000),0)</f>
        <v>0</v>
      </c>
      <c r="W293" s="48">
        <f>IF($V293&gt;=1,RANK($V293,$V285:$V324),0)</f>
        <v>0</v>
      </c>
      <c r="X293" s="49">
        <f t="shared" si="84"/>
        <v>0</v>
      </c>
      <c r="AA293" s="50">
        <f>IF($P293="M",$N293,0)</f>
        <v>0</v>
      </c>
      <c r="AB293" s="51">
        <f>IF($P293="F",$N293,0)</f>
        <v>0</v>
      </c>
    </row>
    <row r="294" spans="1:28" x14ac:dyDescent="0.2">
      <c r="A294" s="25"/>
      <c r="B294" s="26">
        <f t="shared" si="82"/>
        <v>0</v>
      </c>
      <c r="C294" s="40"/>
      <c r="D294" s="41" t="str">
        <f t="shared" si="71"/>
        <v/>
      </c>
      <c r="E294" s="42" t="str">
        <f t="shared" si="72"/>
        <v/>
      </c>
      <c r="F294" s="43">
        <f t="shared" si="73"/>
        <v>0</v>
      </c>
      <c r="G294" s="44">
        <f t="shared" si="74"/>
        <v>0</v>
      </c>
      <c r="H294" s="45">
        <f t="shared" si="75"/>
        <v>0</v>
      </c>
      <c r="I294" s="44">
        <f t="shared" si="76"/>
        <v>0</v>
      </c>
      <c r="J294" s="45">
        <f t="shared" si="77"/>
        <v>0</v>
      </c>
      <c r="K294" s="44">
        <f t="shared" si="78"/>
        <v>0</v>
      </c>
      <c r="L294" s="43">
        <f t="shared" si="79"/>
        <v>0</v>
      </c>
      <c r="M294" s="44">
        <f t="shared" si="80"/>
        <v>0</v>
      </c>
      <c r="N294" s="46">
        <f>+G294+I294+K294+M294</f>
        <v>0</v>
      </c>
      <c r="P294" s="34" t="str">
        <f t="shared" si="81"/>
        <v/>
      </c>
      <c r="R294" s="47">
        <f>IF($P294="M",$N294+(ROW()/10000),0)</f>
        <v>0</v>
      </c>
      <c r="S294" s="48">
        <f>IF($R294&gt;=1,RANK($R294,$R285:$R324),0)</f>
        <v>0</v>
      </c>
      <c r="T294" s="49">
        <f t="shared" si="83"/>
        <v>0</v>
      </c>
      <c r="V294" s="47">
        <f>IF($P294="F",$N294+(ROW()/10000),0)</f>
        <v>0</v>
      </c>
      <c r="W294" s="48">
        <f>IF($V294&gt;=1,RANK($V294,$V285:$V324),0)</f>
        <v>0</v>
      </c>
      <c r="X294" s="49">
        <f t="shared" si="84"/>
        <v>0</v>
      </c>
      <c r="AA294" s="50">
        <f>IF($P294="M",$N294,0)</f>
        <v>0</v>
      </c>
      <c r="AB294" s="51">
        <f>IF($P294="F",$N294,0)</f>
        <v>0</v>
      </c>
    </row>
    <row r="295" spans="1:28" x14ac:dyDescent="0.2">
      <c r="A295" s="25"/>
      <c r="B295" s="26">
        <f t="shared" si="82"/>
        <v>0</v>
      </c>
      <c r="C295" s="40"/>
      <c r="D295" s="41" t="str">
        <f t="shared" si="71"/>
        <v/>
      </c>
      <c r="E295" s="42" t="str">
        <f t="shared" si="72"/>
        <v/>
      </c>
      <c r="F295" s="43">
        <f t="shared" si="73"/>
        <v>0</v>
      </c>
      <c r="G295" s="44">
        <f t="shared" si="74"/>
        <v>0</v>
      </c>
      <c r="H295" s="45">
        <f t="shared" si="75"/>
        <v>0</v>
      </c>
      <c r="I295" s="44">
        <f t="shared" si="76"/>
        <v>0</v>
      </c>
      <c r="J295" s="45">
        <f t="shared" si="77"/>
        <v>0</v>
      </c>
      <c r="K295" s="44">
        <f t="shared" si="78"/>
        <v>0</v>
      </c>
      <c r="L295" s="43">
        <f t="shared" si="79"/>
        <v>0</v>
      </c>
      <c r="M295" s="44">
        <f t="shared" si="80"/>
        <v>0</v>
      </c>
      <c r="N295" s="46">
        <f>+G295+I295+K295+M295</f>
        <v>0</v>
      </c>
      <c r="P295" s="34" t="str">
        <f t="shared" si="81"/>
        <v/>
      </c>
      <c r="R295" s="47">
        <f>IF($P295="M",$N295+(ROW()/10000),0)</f>
        <v>0</v>
      </c>
      <c r="S295" s="48">
        <f>IF($R295&gt;=1,RANK($R295,$R285:$R324),0)</f>
        <v>0</v>
      </c>
      <c r="T295" s="49">
        <f t="shared" si="83"/>
        <v>0</v>
      </c>
      <c r="V295" s="47">
        <f>IF($P295="F",$N295+(ROW()/10000),0)</f>
        <v>0</v>
      </c>
      <c r="W295" s="48">
        <f>IF($V295&gt;=1,RANK($V295,$V285:$V324),0)</f>
        <v>0</v>
      </c>
      <c r="X295" s="49">
        <f t="shared" si="84"/>
        <v>0</v>
      </c>
      <c r="AA295" s="50">
        <f>IF($P295="M",$N295,0)</f>
        <v>0</v>
      </c>
      <c r="AB295" s="51">
        <f>IF($P295="F",$N295,0)</f>
        <v>0</v>
      </c>
    </row>
    <row r="296" spans="1:28" x14ac:dyDescent="0.2">
      <c r="A296" s="25"/>
      <c r="B296" s="26">
        <f t="shared" si="82"/>
        <v>0</v>
      </c>
      <c r="C296" s="40"/>
      <c r="D296" s="41" t="str">
        <f t="shared" si="71"/>
        <v/>
      </c>
      <c r="E296" s="42" t="str">
        <f t="shared" si="72"/>
        <v/>
      </c>
      <c r="F296" s="43">
        <f t="shared" si="73"/>
        <v>0</v>
      </c>
      <c r="G296" s="44">
        <f t="shared" si="74"/>
        <v>0</v>
      </c>
      <c r="H296" s="45">
        <f t="shared" si="75"/>
        <v>0</v>
      </c>
      <c r="I296" s="44">
        <f t="shared" si="76"/>
        <v>0</v>
      </c>
      <c r="J296" s="45">
        <f t="shared" si="77"/>
        <v>0</v>
      </c>
      <c r="K296" s="44">
        <f t="shared" si="78"/>
        <v>0</v>
      </c>
      <c r="L296" s="43">
        <f t="shared" si="79"/>
        <v>0</v>
      </c>
      <c r="M296" s="44">
        <f t="shared" si="80"/>
        <v>0</v>
      </c>
      <c r="N296" s="46">
        <f>+G296+I296+K296+M296</f>
        <v>0</v>
      </c>
      <c r="P296" s="34" t="str">
        <f t="shared" si="81"/>
        <v/>
      </c>
      <c r="R296" s="47">
        <f>IF($P296="M",$N296+(ROW()/10000),0)</f>
        <v>0</v>
      </c>
      <c r="S296" s="48">
        <f>IF($R296&gt;=1,RANK($R296,$R285:$R324),0)</f>
        <v>0</v>
      </c>
      <c r="T296" s="49">
        <f t="shared" si="83"/>
        <v>0</v>
      </c>
      <c r="V296" s="47">
        <f>IF($P296="F",$N296+(ROW()/10000),0)</f>
        <v>0</v>
      </c>
      <c r="W296" s="48">
        <f>IF($V296&gt;=1,RANK($V296,$V285:$V324),0)</f>
        <v>0</v>
      </c>
      <c r="X296" s="49">
        <f t="shared" si="84"/>
        <v>0</v>
      </c>
      <c r="AA296" s="50">
        <f>IF($P296="M",$N296,0)</f>
        <v>0</v>
      </c>
      <c r="AB296" s="51">
        <f>IF($P296="F",$N296,0)</f>
        <v>0</v>
      </c>
    </row>
    <row r="297" spans="1:28" x14ac:dyDescent="0.2">
      <c r="A297" s="25"/>
      <c r="B297" s="26">
        <f t="shared" si="82"/>
        <v>0</v>
      </c>
      <c r="C297" s="40"/>
      <c r="D297" s="41" t="str">
        <f t="shared" si="71"/>
        <v/>
      </c>
      <c r="E297" s="42" t="str">
        <f t="shared" si="72"/>
        <v/>
      </c>
      <c r="F297" s="43">
        <f t="shared" si="73"/>
        <v>0</v>
      </c>
      <c r="G297" s="44">
        <f t="shared" si="74"/>
        <v>0</v>
      </c>
      <c r="H297" s="45">
        <f t="shared" si="75"/>
        <v>0</v>
      </c>
      <c r="I297" s="44">
        <f t="shared" si="76"/>
        <v>0</v>
      </c>
      <c r="J297" s="45">
        <f t="shared" si="77"/>
        <v>0</v>
      </c>
      <c r="K297" s="44">
        <f t="shared" si="78"/>
        <v>0</v>
      </c>
      <c r="L297" s="43">
        <f t="shared" si="79"/>
        <v>0</v>
      </c>
      <c r="M297" s="44">
        <f t="shared" si="80"/>
        <v>0</v>
      </c>
      <c r="N297" s="46">
        <f>+G297+I297+K297+M297</f>
        <v>0</v>
      </c>
      <c r="P297" s="34" t="str">
        <f t="shared" si="81"/>
        <v/>
      </c>
      <c r="R297" s="47">
        <f>IF($P297="M",$N297+(ROW()/10000),0)</f>
        <v>0</v>
      </c>
      <c r="S297" s="48">
        <f>IF($R297&gt;=1,RANK($R297,$R285:$R324),0)</f>
        <v>0</v>
      </c>
      <c r="T297" s="49">
        <f t="shared" si="83"/>
        <v>0</v>
      </c>
      <c r="V297" s="47">
        <f>IF($P297="F",$N297+(ROW()/10000),0)</f>
        <v>0</v>
      </c>
      <c r="W297" s="48">
        <f>IF($V297&gt;=1,RANK($V297,$V285:$V324),0)</f>
        <v>0</v>
      </c>
      <c r="X297" s="49">
        <f t="shared" si="84"/>
        <v>0</v>
      </c>
      <c r="AA297" s="50">
        <f>IF($P297="M",$N297,0)</f>
        <v>0</v>
      </c>
      <c r="AB297" s="51">
        <f>IF($P297="F",$N297,0)</f>
        <v>0</v>
      </c>
    </row>
    <row r="298" spans="1:28" x14ac:dyDescent="0.2">
      <c r="A298" s="25"/>
      <c r="B298" s="26">
        <f t="shared" si="82"/>
        <v>0</v>
      </c>
      <c r="C298" s="40"/>
      <c r="D298" s="41" t="str">
        <f t="shared" si="71"/>
        <v/>
      </c>
      <c r="E298" s="42" t="str">
        <f t="shared" si="72"/>
        <v/>
      </c>
      <c r="F298" s="43">
        <f t="shared" si="73"/>
        <v>0</v>
      </c>
      <c r="G298" s="44">
        <f t="shared" si="74"/>
        <v>0</v>
      </c>
      <c r="H298" s="45">
        <f t="shared" si="75"/>
        <v>0</v>
      </c>
      <c r="I298" s="44">
        <f t="shared" si="76"/>
        <v>0</v>
      </c>
      <c r="J298" s="45">
        <f t="shared" si="77"/>
        <v>0</v>
      </c>
      <c r="K298" s="44">
        <f t="shared" si="78"/>
        <v>0</v>
      </c>
      <c r="L298" s="43">
        <f t="shared" si="79"/>
        <v>0</v>
      </c>
      <c r="M298" s="44">
        <f t="shared" si="80"/>
        <v>0</v>
      </c>
      <c r="N298" s="46">
        <f>+G298+I298+K298+M298</f>
        <v>0</v>
      </c>
      <c r="P298" s="34" t="str">
        <f t="shared" si="81"/>
        <v/>
      </c>
      <c r="R298" s="47">
        <f>IF($P298="M",$N298+(ROW()/10000),0)</f>
        <v>0</v>
      </c>
      <c r="S298" s="48">
        <f>IF($R298&gt;=1,RANK($R298,$R285:$R324),0)</f>
        <v>0</v>
      </c>
      <c r="T298" s="49">
        <f t="shared" si="83"/>
        <v>0</v>
      </c>
      <c r="V298" s="47">
        <f>IF($P298="F",$N298+(ROW()/10000),0)</f>
        <v>0</v>
      </c>
      <c r="W298" s="48">
        <f>IF($V298&gt;=1,RANK($V298,$V285:$V324),0)</f>
        <v>0</v>
      </c>
      <c r="X298" s="49">
        <f t="shared" si="84"/>
        <v>0</v>
      </c>
      <c r="AA298" s="50">
        <f>IF($P298="M",$N298,0)</f>
        <v>0</v>
      </c>
      <c r="AB298" s="51">
        <f>IF($P298="F",$N298,0)</f>
        <v>0</v>
      </c>
    </row>
    <row r="299" spans="1:28" x14ac:dyDescent="0.2">
      <c r="A299" s="25"/>
      <c r="B299" s="26">
        <f t="shared" si="82"/>
        <v>0</v>
      </c>
      <c r="C299" s="40"/>
      <c r="D299" s="41" t="str">
        <f t="shared" si="71"/>
        <v/>
      </c>
      <c r="E299" s="42" t="str">
        <f t="shared" si="72"/>
        <v/>
      </c>
      <c r="F299" s="43">
        <f t="shared" si="73"/>
        <v>0</v>
      </c>
      <c r="G299" s="44">
        <f t="shared" si="74"/>
        <v>0</v>
      </c>
      <c r="H299" s="45">
        <f t="shared" si="75"/>
        <v>0</v>
      </c>
      <c r="I299" s="44">
        <f t="shared" si="76"/>
        <v>0</v>
      </c>
      <c r="J299" s="45">
        <f t="shared" si="77"/>
        <v>0</v>
      </c>
      <c r="K299" s="44">
        <f t="shared" si="78"/>
        <v>0</v>
      </c>
      <c r="L299" s="43">
        <f t="shared" si="79"/>
        <v>0</v>
      </c>
      <c r="M299" s="44">
        <f t="shared" si="80"/>
        <v>0</v>
      </c>
      <c r="N299" s="46">
        <f>+G299+I299+K299+M299</f>
        <v>0</v>
      </c>
      <c r="P299" s="34" t="str">
        <f t="shared" si="81"/>
        <v/>
      </c>
      <c r="R299" s="47">
        <f>IF($P299="M",$N299+(ROW()/10000),0)</f>
        <v>0</v>
      </c>
      <c r="S299" s="48">
        <f>IF($R299&gt;=1,RANK($R299,$R285:$R324),0)</f>
        <v>0</v>
      </c>
      <c r="T299" s="49">
        <f t="shared" si="83"/>
        <v>0</v>
      </c>
      <c r="V299" s="47">
        <f>IF($P299="F",$N299+(ROW()/10000),0)</f>
        <v>0</v>
      </c>
      <c r="W299" s="48">
        <f>IF($V299&gt;=1,RANK($V299,$V285:$V324),0)</f>
        <v>0</v>
      </c>
      <c r="X299" s="49">
        <f t="shared" si="84"/>
        <v>0</v>
      </c>
      <c r="AA299" s="50">
        <f>IF($P299="M",$N299,0)</f>
        <v>0</v>
      </c>
      <c r="AB299" s="51">
        <f>IF($P299="F",$N299,0)</f>
        <v>0</v>
      </c>
    </row>
    <row r="300" spans="1:28" x14ac:dyDescent="0.2">
      <c r="A300" s="25"/>
      <c r="B300" s="26">
        <f t="shared" si="82"/>
        <v>0</v>
      </c>
      <c r="C300" s="40"/>
      <c r="D300" s="41" t="str">
        <f t="shared" si="71"/>
        <v/>
      </c>
      <c r="E300" s="42" t="str">
        <f t="shared" si="72"/>
        <v/>
      </c>
      <c r="F300" s="43">
        <f t="shared" si="73"/>
        <v>0</v>
      </c>
      <c r="G300" s="44">
        <f t="shared" si="74"/>
        <v>0</v>
      </c>
      <c r="H300" s="45">
        <f t="shared" si="75"/>
        <v>0</v>
      </c>
      <c r="I300" s="44">
        <f t="shared" si="76"/>
        <v>0</v>
      </c>
      <c r="J300" s="45">
        <f t="shared" si="77"/>
        <v>0</v>
      </c>
      <c r="K300" s="44">
        <f t="shared" si="78"/>
        <v>0</v>
      </c>
      <c r="L300" s="43">
        <f t="shared" si="79"/>
        <v>0</v>
      </c>
      <c r="M300" s="44">
        <f t="shared" si="80"/>
        <v>0</v>
      </c>
      <c r="N300" s="46">
        <f>+G300+I300+K300+M300</f>
        <v>0</v>
      </c>
      <c r="P300" s="34" t="str">
        <f t="shared" si="81"/>
        <v/>
      </c>
      <c r="R300" s="47">
        <f>IF($P300="M",$N300+(ROW()/10000),0)</f>
        <v>0</v>
      </c>
      <c r="S300" s="48">
        <f>IF($R300&gt;=1,RANK($R300,$R285:$R324),0)</f>
        <v>0</v>
      </c>
      <c r="T300" s="49">
        <f t="shared" si="83"/>
        <v>0</v>
      </c>
      <c r="V300" s="47">
        <f>IF($P300="F",$N300+(ROW()/10000),0)</f>
        <v>0</v>
      </c>
      <c r="W300" s="48">
        <f>IF($V300&gt;=1,RANK($V300,$V285:$V324),0)</f>
        <v>0</v>
      </c>
      <c r="X300" s="49">
        <f t="shared" si="84"/>
        <v>0</v>
      </c>
      <c r="AA300" s="50">
        <f>IF($P300="M",$N300,0)</f>
        <v>0</v>
      </c>
      <c r="AB300" s="51">
        <f>IF($P300="F",$N300,0)</f>
        <v>0</v>
      </c>
    </row>
    <row r="301" spans="1:28" x14ac:dyDescent="0.2">
      <c r="A301" s="25"/>
      <c r="B301" s="26">
        <f t="shared" si="82"/>
        <v>0</v>
      </c>
      <c r="C301" s="40"/>
      <c r="D301" s="41" t="str">
        <f t="shared" si="71"/>
        <v/>
      </c>
      <c r="E301" s="42" t="str">
        <f t="shared" si="72"/>
        <v/>
      </c>
      <c r="F301" s="43">
        <f t="shared" si="73"/>
        <v>0</v>
      </c>
      <c r="G301" s="44">
        <f t="shared" si="74"/>
        <v>0</v>
      </c>
      <c r="H301" s="45">
        <f t="shared" si="75"/>
        <v>0</v>
      </c>
      <c r="I301" s="44">
        <f t="shared" si="76"/>
        <v>0</v>
      </c>
      <c r="J301" s="45">
        <f t="shared" si="77"/>
        <v>0</v>
      </c>
      <c r="K301" s="44">
        <f t="shared" si="78"/>
        <v>0</v>
      </c>
      <c r="L301" s="43">
        <f t="shared" si="79"/>
        <v>0</v>
      </c>
      <c r="M301" s="44">
        <f t="shared" si="80"/>
        <v>0</v>
      </c>
      <c r="N301" s="46">
        <f>+G301+I301+K301+M301</f>
        <v>0</v>
      </c>
      <c r="P301" s="34" t="str">
        <f t="shared" si="81"/>
        <v/>
      </c>
      <c r="R301" s="47">
        <f>IF($P301="M",$N301+(ROW()/10000),0)</f>
        <v>0</v>
      </c>
      <c r="S301" s="48">
        <f>IF($R301&gt;=1,RANK($R301,$R285:$R324),0)</f>
        <v>0</v>
      </c>
      <c r="T301" s="49">
        <f t="shared" si="83"/>
        <v>0</v>
      </c>
      <c r="V301" s="47">
        <f>IF($P301="F",$N301+(ROW()/10000),0)</f>
        <v>0</v>
      </c>
      <c r="W301" s="48">
        <f>IF($V301&gt;=1,RANK($V301,$V285:$V324),0)</f>
        <v>0</v>
      </c>
      <c r="X301" s="49">
        <f t="shared" si="84"/>
        <v>0</v>
      </c>
      <c r="AA301" s="50">
        <f>IF($P301="M",$N301,0)</f>
        <v>0</v>
      </c>
      <c r="AB301" s="51">
        <f>IF($P301="F",$N301,0)</f>
        <v>0</v>
      </c>
    </row>
    <row r="302" spans="1:28" x14ac:dyDescent="0.2">
      <c r="A302" s="25"/>
      <c r="B302" s="26">
        <f t="shared" si="82"/>
        <v>0</v>
      </c>
      <c r="C302" s="40"/>
      <c r="D302" s="41" t="str">
        <f t="shared" si="71"/>
        <v/>
      </c>
      <c r="E302" s="42" t="str">
        <f t="shared" si="72"/>
        <v/>
      </c>
      <c r="F302" s="43">
        <f t="shared" si="73"/>
        <v>0</v>
      </c>
      <c r="G302" s="44">
        <f t="shared" si="74"/>
        <v>0</v>
      </c>
      <c r="H302" s="45">
        <f t="shared" si="75"/>
        <v>0</v>
      </c>
      <c r="I302" s="44">
        <f t="shared" si="76"/>
        <v>0</v>
      </c>
      <c r="J302" s="45">
        <f t="shared" si="77"/>
        <v>0</v>
      </c>
      <c r="K302" s="44">
        <f t="shared" si="78"/>
        <v>0</v>
      </c>
      <c r="L302" s="43">
        <f t="shared" si="79"/>
        <v>0</v>
      </c>
      <c r="M302" s="44">
        <f t="shared" si="80"/>
        <v>0</v>
      </c>
      <c r="N302" s="46">
        <f>+G302+I302+K302+M302</f>
        <v>0</v>
      </c>
      <c r="P302" s="34" t="str">
        <f t="shared" si="81"/>
        <v/>
      </c>
      <c r="R302" s="47">
        <f>IF($P302="M",$N302+(ROW()/10000),0)</f>
        <v>0</v>
      </c>
      <c r="S302" s="48">
        <f>IF($R302&gt;=1,RANK($R302,$R285:$R324),0)</f>
        <v>0</v>
      </c>
      <c r="T302" s="49">
        <f t="shared" si="83"/>
        <v>0</v>
      </c>
      <c r="V302" s="47">
        <f>IF($P302="F",$N302+(ROW()/10000),0)</f>
        <v>0</v>
      </c>
      <c r="W302" s="48">
        <f>IF($V302&gt;=1,RANK($V302,$V285:$V324),0)</f>
        <v>0</v>
      </c>
      <c r="X302" s="49">
        <f t="shared" si="84"/>
        <v>0</v>
      </c>
      <c r="AA302" s="50">
        <f>IF($P302="M",$N302,0)</f>
        <v>0</v>
      </c>
      <c r="AB302" s="51">
        <f>IF($P302="F",$N302,0)</f>
        <v>0</v>
      </c>
    </row>
    <row r="303" spans="1:28" x14ac:dyDescent="0.2">
      <c r="A303" s="25"/>
      <c r="B303" s="26">
        <f t="shared" si="82"/>
        <v>0</v>
      </c>
      <c r="C303" s="40"/>
      <c r="D303" s="41" t="str">
        <f t="shared" si="71"/>
        <v/>
      </c>
      <c r="E303" s="42" t="str">
        <f t="shared" si="72"/>
        <v/>
      </c>
      <c r="F303" s="43">
        <f t="shared" si="73"/>
        <v>0</v>
      </c>
      <c r="G303" s="44">
        <f t="shared" si="74"/>
        <v>0</v>
      </c>
      <c r="H303" s="45">
        <f t="shared" si="75"/>
        <v>0</v>
      </c>
      <c r="I303" s="44">
        <f t="shared" si="76"/>
        <v>0</v>
      </c>
      <c r="J303" s="45">
        <f t="shared" si="77"/>
        <v>0</v>
      </c>
      <c r="K303" s="44">
        <f t="shared" si="78"/>
        <v>0</v>
      </c>
      <c r="L303" s="43">
        <f t="shared" si="79"/>
        <v>0</v>
      </c>
      <c r="M303" s="44">
        <f t="shared" si="80"/>
        <v>0</v>
      </c>
      <c r="N303" s="46">
        <f>+G303+I303+K303+M303</f>
        <v>0</v>
      </c>
      <c r="P303" s="34" t="str">
        <f t="shared" si="81"/>
        <v/>
      </c>
      <c r="R303" s="47">
        <f>IF($P303="M",$N303+(ROW()/10000),0)</f>
        <v>0</v>
      </c>
      <c r="S303" s="48">
        <f>IF($R303&gt;=1,RANK($R303,$R285:$R324),0)</f>
        <v>0</v>
      </c>
      <c r="T303" s="49">
        <f t="shared" si="83"/>
        <v>0</v>
      </c>
      <c r="V303" s="47">
        <f>IF($P303="F",$N303+(ROW()/10000),0)</f>
        <v>0</v>
      </c>
      <c r="W303" s="48">
        <f>IF($V303&gt;=1,RANK($V303,$V285:$V324),0)</f>
        <v>0</v>
      </c>
      <c r="X303" s="49">
        <f t="shared" si="84"/>
        <v>0</v>
      </c>
      <c r="AA303" s="50">
        <f>IF($P303="M",$N303,0)</f>
        <v>0</v>
      </c>
      <c r="AB303" s="51">
        <f>IF($P303="F",$N303,0)</f>
        <v>0</v>
      </c>
    </row>
    <row r="304" spans="1:28" x14ac:dyDescent="0.2">
      <c r="A304" s="25"/>
      <c r="B304" s="26">
        <f t="shared" si="82"/>
        <v>0</v>
      </c>
      <c r="C304" s="40"/>
      <c r="D304" s="41" t="str">
        <f t="shared" si="71"/>
        <v/>
      </c>
      <c r="E304" s="42" t="str">
        <f t="shared" si="72"/>
        <v/>
      </c>
      <c r="F304" s="43">
        <f t="shared" si="73"/>
        <v>0</v>
      </c>
      <c r="G304" s="44">
        <f t="shared" si="74"/>
        <v>0</v>
      </c>
      <c r="H304" s="45">
        <f t="shared" si="75"/>
        <v>0</v>
      </c>
      <c r="I304" s="44">
        <f t="shared" si="76"/>
        <v>0</v>
      </c>
      <c r="J304" s="45">
        <f t="shared" si="77"/>
        <v>0</v>
      </c>
      <c r="K304" s="44">
        <f t="shared" si="78"/>
        <v>0</v>
      </c>
      <c r="L304" s="43">
        <f t="shared" si="79"/>
        <v>0</v>
      </c>
      <c r="M304" s="44">
        <f t="shared" si="80"/>
        <v>0</v>
      </c>
      <c r="N304" s="46">
        <f>+G304+I304+K304+M304</f>
        <v>0</v>
      </c>
      <c r="P304" s="34" t="str">
        <f t="shared" si="81"/>
        <v/>
      </c>
      <c r="R304" s="47">
        <f>IF($P304="M",$N304+(ROW()/10000),0)</f>
        <v>0</v>
      </c>
      <c r="S304" s="48">
        <f>IF($R304&gt;=1,RANK($R304,$R285:$R324),0)</f>
        <v>0</v>
      </c>
      <c r="T304" s="49">
        <f t="shared" si="83"/>
        <v>0</v>
      </c>
      <c r="V304" s="47">
        <f>IF($P304="F",$N304+(ROW()/10000),0)</f>
        <v>0</v>
      </c>
      <c r="W304" s="48">
        <f>IF($V304&gt;=1,RANK($V304,$V285:$V324),0)</f>
        <v>0</v>
      </c>
      <c r="X304" s="49">
        <f t="shared" si="84"/>
        <v>0</v>
      </c>
      <c r="AA304" s="50">
        <f>IF($P304="M",$N304,0)</f>
        <v>0</v>
      </c>
      <c r="AB304" s="51">
        <f>IF($P304="F",$N304,0)</f>
        <v>0</v>
      </c>
    </row>
    <row r="305" spans="1:28" x14ac:dyDescent="0.2">
      <c r="A305" s="25"/>
      <c r="B305" s="26">
        <f t="shared" si="82"/>
        <v>0</v>
      </c>
      <c r="C305" s="40"/>
      <c r="D305" s="41" t="str">
        <f t="shared" si="71"/>
        <v/>
      </c>
      <c r="E305" s="42" t="str">
        <f t="shared" si="72"/>
        <v/>
      </c>
      <c r="F305" s="43">
        <f t="shared" si="73"/>
        <v>0</v>
      </c>
      <c r="G305" s="44">
        <f t="shared" si="74"/>
        <v>0</v>
      </c>
      <c r="H305" s="45">
        <f t="shared" si="75"/>
        <v>0</v>
      </c>
      <c r="I305" s="44">
        <f t="shared" si="76"/>
        <v>0</v>
      </c>
      <c r="J305" s="45">
        <f t="shared" si="77"/>
        <v>0</v>
      </c>
      <c r="K305" s="44">
        <f t="shared" si="78"/>
        <v>0</v>
      </c>
      <c r="L305" s="43">
        <f t="shared" si="79"/>
        <v>0</v>
      </c>
      <c r="M305" s="44">
        <f t="shared" si="80"/>
        <v>0</v>
      </c>
      <c r="N305" s="46">
        <f>+G305+I305+K305+M305</f>
        <v>0</v>
      </c>
      <c r="P305" s="34" t="str">
        <f t="shared" si="81"/>
        <v/>
      </c>
      <c r="R305" s="47">
        <f>IF($P305="M",$N305+(ROW()/10000),0)</f>
        <v>0</v>
      </c>
      <c r="S305" s="48">
        <f>IF($R305&gt;=1,RANK($R305,$R285:$R324),0)</f>
        <v>0</v>
      </c>
      <c r="T305" s="49">
        <f t="shared" si="83"/>
        <v>0</v>
      </c>
      <c r="V305" s="47">
        <f>IF($P305="F",$N305+(ROW()/10000),0)</f>
        <v>0</v>
      </c>
      <c r="W305" s="48">
        <f>IF($V305&gt;=1,RANK($V305,$V285:$V324),0)</f>
        <v>0</v>
      </c>
      <c r="X305" s="49">
        <f t="shared" si="84"/>
        <v>0</v>
      </c>
      <c r="AA305" s="50">
        <f>IF($P305="M",$N305,0)</f>
        <v>0</v>
      </c>
      <c r="AB305" s="51">
        <f>IF($P305="F",$N305,0)</f>
        <v>0</v>
      </c>
    </row>
    <row r="306" spans="1:28" x14ac:dyDescent="0.2">
      <c r="A306" s="25"/>
      <c r="B306" s="26">
        <f t="shared" si="82"/>
        <v>0</v>
      </c>
      <c r="C306" s="40"/>
      <c r="D306" s="41" t="str">
        <f t="shared" si="71"/>
        <v/>
      </c>
      <c r="E306" s="42" t="str">
        <f t="shared" si="72"/>
        <v/>
      </c>
      <c r="F306" s="43">
        <f t="shared" si="73"/>
        <v>0</v>
      </c>
      <c r="G306" s="44">
        <f t="shared" si="74"/>
        <v>0</v>
      </c>
      <c r="H306" s="45">
        <f t="shared" si="75"/>
        <v>0</v>
      </c>
      <c r="I306" s="44">
        <f t="shared" si="76"/>
        <v>0</v>
      </c>
      <c r="J306" s="45">
        <f t="shared" si="77"/>
        <v>0</v>
      </c>
      <c r="K306" s="44">
        <f t="shared" si="78"/>
        <v>0</v>
      </c>
      <c r="L306" s="43">
        <f t="shared" si="79"/>
        <v>0</v>
      </c>
      <c r="M306" s="44">
        <f t="shared" si="80"/>
        <v>0</v>
      </c>
      <c r="N306" s="46">
        <f>+G306+I306+K306+M306</f>
        <v>0</v>
      </c>
      <c r="P306" s="34" t="str">
        <f t="shared" si="81"/>
        <v/>
      </c>
      <c r="R306" s="47">
        <f>IF($P306="M",$N306+(ROW()/10000),0)</f>
        <v>0</v>
      </c>
      <c r="S306" s="48">
        <f>IF($R306&gt;=1,RANK($R306,$R285:$R324),0)</f>
        <v>0</v>
      </c>
      <c r="T306" s="49">
        <f t="shared" si="83"/>
        <v>0</v>
      </c>
      <c r="V306" s="47">
        <f>IF($P306="F",$N306+(ROW()/10000),0)</f>
        <v>0</v>
      </c>
      <c r="W306" s="48">
        <f>IF($V306&gt;=1,RANK($V306,$V285:$V324),0)</f>
        <v>0</v>
      </c>
      <c r="X306" s="49">
        <f t="shared" si="84"/>
        <v>0</v>
      </c>
      <c r="AA306" s="50">
        <f>IF($P306="M",$N306,0)</f>
        <v>0</v>
      </c>
      <c r="AB306" s="51">
        <f>IF($P306="F",$N306,0)</f>
        <v>0</v>
      </c>
    </row>
    <row r="307" spans="1:28" x14ac:dyDescent="0.2">
      <c r="A307" s="25"/>
      <c r="B307" s="26">
        <f t="shared" si="82"/>
        <v>0</v>
      </c>
      <c r="C307" s="40"/>
      <c r="D307" s="41" t="str">
        <f t="shared" si="71"/>
        <v/>
      </c>
      <c r="E307" s="42" t="str">
        <f t="shared" si="72"/>
        <v/>
      </c>
      <c r="F307" s="43">
        <f t="shared" si="73"/>
        <v>0</v>
      </c>
      <c r="G307" s="44">
        <f t="shared" si="74"/>
        <v>0</v>
      </c>
      <c r="H307" s="45">
        <f t="shared" si="75"/>
        <v>0</v>
      </c>
      <c r="I307" s="44">
        <f t="shared" si="76"/>
        <v>0</v>
      </c>
      <c r="J307" s="45">
        <f t="shared" si="77"/>
        <v>0</v>
      </c>
      <c r="K307" s="44">
        <f t="shared" si="78"/>
        <v>0</v>
      </c>
      <c r="L307" s="43">
        <f t="shared" si="79"/>
        <v>0</v>
      </c>
      <c r="M307" s="44">
        <f t="shared" si="80"/>
        <v>0</v>
      </c>
      <c r="N307" s="46">
        <f>+G307+I307+K307+M307</f>
        <v>0</v>
      </c>
      <c r="P307" s="34" t="str">
        <f t="shared" si="81"/>
        <v/>
      </c>
      <c r="R307" s="47">
        <f>IF($P307="M",$N307+(ROW()/10000),0)</f>
        <v>0</v>
      </c>
      <c r="S307" s="48">
        <f>IF($R307&gt;=1,RANK($R307,$R285:$R324),0)</f>
        <v>0</v>
      </c>
      <c r="T307" s="49">
        <f t="shared" si="83"/>
        <v>0</v>
      </c>
      <c r="V307" s="47">
        <f>IF($P307="F",$N307+(ROW()/10000),0)</f>
        <v>0</v>
      </c>
      <c r="W307" s="48">
        <f>IF($V307&gt;=1,RANK($V307,$V285:$V324),0)</f>
        <v>0</v>
      </c>
      <c r="X307" s="49">
        <f t="shared" si="84"/>
        <v>0</v>
      </c>
      <c r="AA307" s="50">
        <f>IF($P307="M",$N307,0)</f>
        <v>0</v>
      </c>
      <c r="AB307" s="51">
        <f>IF($P307="F",$N307,0)</f>
        <v>0</v>
      </c>
    </row>
    <row r="308" spans="1:28" x14ac:dyDescent="0.2">
      <c r="A308" s="25"/>
      <c r="B308" s="26">
        <f t="shared" si="82"/>
        <v>0</v>
      </c>
      <c r="C308" s="40"/>
      <c r="D308" s="41" t="str">
        <f t="shared" si="71"/>
        <v/>
      </c>
      <c r="E308" s="42" t="str">
        <f t="shared" si="72"/>
        <v/>
      </c>
      <c r="F308" s="43">
        <f t="shared" si="73"/>
        <v>0</v>
      </c>
      <c r="G308" s="44">
        <f t="shared" si="74"/>
        <v>0</v>
      </c>
      <c r="H308" s="45">
        <f t="shared" si="75"/>
        <v>0</v>
      </c>
      <c r="I308" s="44">
        <f t="shared" si="76"/>
        <v>0</v>
      </c>
      <c r="J308" s="45">
        <f t="shared" si="77"/>
        <v>0</v>
      </c>
      <c r="K308" s="44">
        <f t="shared" si="78"/>
        <v>0</v>
      </c>
      <c r="L308" s="43">
        <f t="shared" si="79"/>
        <v>0</v>
      </c>
      <c r="M308" s="44">
        <f t="shared" si="80"/>
        <v>0</v>
      </c>
      <c r="N308" s="46">
        <f>+G308+I308+K308+M308</f>
        <v>0</v>
      </c>
      <c r="P308" s="34" t="str">
        <f t="shared" si="81"/>
        <v/>
      </c>
      <c r="R308" s="47">
        <f>IF($P308="M",$N308+(ROW()/10000),0)</f>
        <v>0</v>
      </c>
      <c r="S308" s="48">
        <f>IF($R308&gt;=1,RANK($R308,$R285:$R324),0)</f>
        <v>0</v>
      </c>
      <c r="T308" s="49">
        <f t="shared" si="83"/>
        <v>0</v>
      </c>
      <c r="V308" s="47">
        <f>IF($P308="F",$N308+(ROW()/10000),0)</f>
        <v>0</v>
      </c>
      <c r="W308" s="48">
        <f>IF($V308&gt;=1,RANK($V308,$V285:$V324),0)</f>
        <v>0</v>
      </c>
      <c r="X308" s="49">
        <f t="shared" si="84"/>
        <v>0</v>
      </c>
      <c r="AA308" s="50">
        <f>IF($P308="M",$N308,0)</f>
        <v>0</v>
      </c>
      <c r="AB308" s="51">
        <f>IF($P308="F",$N308,0)</f>
        <v>0</v>
      </c>
    </row>
    <row r="309" spans="1:28" x14ac:dyDescent="0.2">
      <c r="A309" s="25"/>
      <c r="B309" s="26">
        <f t="shared" si="82"/>
        <v>0</v>
      </c>
      <c r="C309" s="40"/>
      <c r="D309" s="41" t="str">
        <f t="shared" si="71"/>
        <v/>
      </c>
      <c r="E309" s="42" t="str">
        <f t="shared" si="72"/>
        <v/>
      </c>
      <c r="F309" s="43">
        <f t="shared" si="73"/>
        <v>0</v>
      </c>
      <c r="G309" s="44">
        <f t="shared" si="74"/>
        <v>0</v>
      </c>
      <c r="H309" s="45">
        <f t="shared" si="75"/>
        <v>0</v>
      </c>
      <c r="I309" s="44">
        <f t="shared" si="76"/>
        <v>0</v>
      </c>
      <c r="J309" s="45">
        <f t="shared" si="77"/>
        <v>0</v>
      </c>
      <c r="K309" s="44">
        <f t="shared" si="78"/>
        <v>0</v>
      </c>
      <c r="L309" s="43">
        <f t="shared" si="79"/>
        <v>0</v>
      </c>
      <c r="M309" s="44">
        <f t="shared" si="80"/>
        <v>0</v>
      </c>
      <c r="N309" s="46">
        <f>+G309+I309+K309+M309</f>
        <v>0</v>
      </c>
      <c r="P309" s="34" t="str">
        <f t="shared" si="81"/>
        <v/>
      </c>
      <c r="R309" s="47">
        <f>IF($P309="M",$N309+(ROW()/10000),0)</f>
        <v>0</v>
      </c>
      <c r="S309" s="48">
        <f>IF($R309&gt;=1,RANK($R309,$R285:$R324),0)</f>
        <v>0</v>
      </c>
      <c r="T309" s="49">
        <f t="shared" si="83"/>
        <v>0</v>
      </c>
      <c r="V309" s="47">
        <f>IF($P309="F",$N309+(ROW()/10000),0)</f>
        <v>0</v>
      </c>
      <c r="W309" s="48">
        <f>IF($V309&gt;=1,RANK($V309,$V285:$V324),0)</f>
        <v>0</v>
      </c>
      <c r="X309" s="49">
        <f t="shared" si="84"/>
        <v>0</v>
      </c>
      <c r="AA309" s="50">
        <f>IF($P309="M",$N309,0)</f>
        <v>0</v>
      </c>
      <c r="AB309" s="51">
        <f>IF($P309="F",$N309,0)</f>
        <v>0</v>
      </c>
    </row>
    <row r="310" spans="1:28" x14ac:dyDescent="0.2">
      <c r="A310" s="25"/>
      <c r="B310" s="26">
        <f t="shared" si="82"/>
        <v>0</v>
      </c>
      <c r="C310" s="40"/>
      <c r="D310" s="41" t="str">
        <f t="shared" si="71"/>
        <v/>
      </c>
      <c r="E310" s="42" t="str">
        <f t="shared" si="72"/>
        <v/>
      </c>
      <c r="F310" s="43">
        <f t="shared" si="73"/>
        <v>0</v>
      </c>
      <c r="G310" s="44">
        <f t="shared" si="74"/>
        <v>0</v>
      </c>
      <c r="H310" s="45">
        <f t="shared" si="75"/>
        <v>0</v>
      </c>
      <c r="I310" s="44">
        <f t="shared" si="76"/>
        <v>0</v>
      </c>
      <c r="J310" s="45">
        <f t="shared" si="77"/>
        <v>0</v>
      </c>
      <c r="K310" s="44">
        <f t="shared" si="78"/>
        <v>0</v>
      </c>
      <c r="L310" s="43">
        <f t="shared" si="79"/>
        <v>0</v>
      </c>
      <c r="M310" s="44">
        <f t="shared" si="80"/>
        <v>0</v>
      </c>
      <c r="N310" s="46">
        <f>+G310+I310+K310+M310</f>
        <v>0</v>
      </c>
      <c r="P310" s="34" t="str">
        <f t="shared" si="81"/>
        <v/>
      </c>
      <c r="R310" s="47">
        <f>IF($P310="M",$N310+(ROW()/10000),0)</f>
        <v>0</v>
      </c>
      <c r="S310" s="48">
        <f>IF($R310&gt;=1,RANK($R310,$R285:$R324),0)</f>
        <v>0</v>
      </c>
      <c r="T310" s="49">
        <f t="shared" si="83"/>
        <v>0</v>
      </c>
      <c r="V310" s="47">
        <f>IF($P310="F",$N310+(ROW()/10000),0)</f>
        <v>0</v>
      </c>
      <c r="W310" s="48">
        <f>IF($V310&gt;=1,RANK($V310,$V285:$V324),0)</f>
        <v>0</v>
      </c>
      <c r="X310" s="49">
        <f t="shared" si="84"/>
        <v>0</v>
      </c>
      <c r="AA310" s="50">
        <f>IF($P310="M",$N310,0)</f>
        <v>0</v>
      </c>
      <c r="AB310" s="51">
        <f>IF($P310="F",$N310,0)</f>
        <v>0</v>
      </c>
    </row>
    <row r="311" spans="1:28" x14ac:dyDescent="0.2">
      <c r="A311" s="25"/>
      <c r="B311" s="26">
        <f t="shared" si="82"/>
        <v>0</v>
      </c>
      <c r="C311" s="40"/>
      <c r="D311" s="41" t="str">
        <f t="shared" si="71"/>
        <v/>
      </c>
      <c r="E311" s="42" t="str">
        <f t="shared" si="72"/>
        <v/>
      </c>
      <c r="F311" s="43">
        <f t="shared" si="73"/>
        <v>0</v>
      </c>
      <c r="G311" s="44">
        <f t="shared" si="74"/>
        <v>0</v>
      </c>
      <c r="H311" s="45">
        <f t="shared" si="75"/>
        <v>0</v>
      </c>
      <c r="I311" s="44">
        <f t="shared" si="76"/>
        <v>0</v>
      </c>
      <c r="J311" s="45">
        <f t="shared" si="77"/>
        <v>0</v>
      </c>
      <c r="K311" s="44">
        <f t="shared" si="78"/>
        <v>0</v>
      </c>
      <c r="L311" s="43">
        <f t="shared" si="79"/>
        <v>0</v>
      </c>
      <c r="M311" s="44">
        <f t="shared" si="80"/>
        <v>0</v>
      </c>
      <c r="N311" s="46">
        <f>+G311+I311+K311+M311</f>
        <v>0</v>
      </c>
      <c r="P311" s="34" t="str">
        <f t="shared" si="81"/>
        <v/>
      </c>
      <c r="R311" s="47">
        <f>IF($P311="M",$N311+(ROW()/10000),0)</f>
        <v>0</v>
      </c>
      <c r="S311" s="48">
        <f>IF($R311&gt;=1,RANK($R311,$R285:$R324),0)</f>
        <v>0</v>
      </c>
      <c r="T311" s="49">
        <f t="shared" si="83"/>
        <v>0</v>
      </c>
      <c r="V311" s="47">
        <f>IF($P311="F",$N311+(ROW()/10000),0)</f>
        <v>0</v>
      </c>
      <c r="W311" s="48">
        <f>IF($V311&gt;=1,RANK($V311,$V285:$V324),0)</f>
        <v>0</v>
      </c>
      <c r="X311" s="49">
        <f t="shared" si="84"/>
        <v>0</v>
      </c>
      <c r="AA311" s="50">
        <f>IF($P311="M",$N311,0)</f>
        <v>0</v>
      </c>
      <c r="AB311" s="51">
        <f>IF($P311="F",$N311,0)</f>
        <v>0</v>
      </c>
    </row>
    <row r="312" spans="1:28" x14ac:dyDescent="0.2">
      <c r="A312" s="25"/>
      <c r="B312" s="26">
        <f t="shared" si="82"/>
        <v>0</v>
      </c>
      <c r="C312" s="40"/>
      <c r="D312" s="41" t="str">
        <f t="shared" si="71"/>
        <v/>
      </c>
      <c r="E312" s="42" t="str">
        <f t="shared" si="72"/>
        <v/>
      </c>
      <c r="F312" s="43">
        <f t="shared" si="73"/>
        <v>0</v>
      </c>
      <c r="G312" s="44">
        <f t="shared" si="74"/>
        <v>0</v>
      </c>
      <c r="H312" s="45">
        <f t="shared" si="75"/>
        <v>0</v>
      </c>
      <c r="I312" s="44">
        <f t="shared" si="76"/>
        <v>0</v>
      </c>
      <c r="J312" s="45">
        <f t="shared" si="77"/>
        <v>0</v>
      </c>
      <c r="K312" s="44">
        <f t="shared" si="78"/>
        <v>0</v>
      </c>
      <c r="L312" s="43">
        <f t="shared" si="79"/>
        <v>0</v>
      </c>
      <c r="M312" s="44">
        <f t="shared" si="80"/>
        <v>0</v>
      </c>
      <c r="N312" s="46">
        <f>+G312+I312+K312+M312</f>
        <v>0</v>
      </c>
      <c r="P312" s="34" t="str">
        <f t="shared" si="81"/>
        <v/>
      </c>
      <c r="R312" s="47">
        <f>IF($P312="M",$N312+(ROW()/10000),0)</f>
        <v>0</v>
      </c>
      <c r="S312" s="48">
        <f>IF($R312&gt;=1,RANK($R312,$R285:$R324),0)</f>
        <v>0</v>
      </c>
      <c r="T312" s="49">
        <f t="shared" si="83"/>
        <v>0</v>
      </c>
      <c r="V312" s="47">
        <f>IF($P312="F",$N312+(ROW()/10000),0)</f>
        <v>0</v>
      </c>
      <c r="W312" s="48">
        <f>IF($V312&gt;=1,RANK($V312,$V285:$V324),0)</f>
        <v>0</v>
      </c>
      <c r="X312" s="49">
        <f t="shared" si="84"/>
        <v>0</v>
      </c>
      <c r="AA312" s="50">
        <f>IF($P312="M",$N312,0)</f>
        <v>0</v>
      </c>
      <c r="AB312" s="51">
        <f>IF($P312="F",$N312,0)</f>
        <v>0</v>
      </c>
    </row>
    <row r="313" spans="1:28" x14ac:dyDescent="0.2">
      <c r="A313" s="25"/>
      <c r="B313" s="26">
        <f t="shared" si="82"/>
        <v>0</v>
      </c>
      <c r="C313" s="40"/>
      <c r="D313" s="41" t="str">
        <f t="shared" si="71"/>
        <v/>
      </c>
      <c r="E313" s="42" t="str">
        <f t="shared" si="72"/>
        <v/>
      </c>
      <c r="F313" s="43">
        <f t="shared" si="73"/>
        <v>0</v>
      </c>
      <c r="G313" s="44">
        <f t="shared" si="74"/>
        <v>0</v>
      </c>
      <c r="H313" s="45">
        <f t="shared" si="75"/>
        <v>0</v>
      </c>
      <c r="I313" s="44">
        <f t="shared" si="76"/>
        <v>0</v>
      </c>
      <c r="J313" s="45">
        <f t="shared" si="77"/>
        <v>0</v>
      </c>
      <c r="K313" s="44">
        <f t="shared" si="78"/>
        <v>0</v>
      </c>
      <c r="L313" s="43">
        <f t="shared" si="79"/>
        <v>0</v>
      </c>
      <c r="M313" s="44">
        <f t="shared" si="80"/>
        <v>0</v>
      </c>
      <c r="N313" s="46">
        <f>+G313+I313+K313+M313</f>
        <v>0</v>
      </c>
      <c r="P313" s="34" t="str">
        <f t="shared" si="81"/>
        <v/>
      </c>
      <c r="R313" s="47">
        <f>IF($P313="M",$N313+(ROW()/10000),0)</f>
        <v>0</v>
      </c>
      <c r="S313" s="48">
        <f>IF($R313&gt;=1,RANK($R313,$R285:$R324),0)</f>
        <v>0</v>
      </c>
      <c r="T313" s="49">
        <f t="shared" si="83"/>
        <v>0</v>
      </c>
      <c r="V313" s="47">
        <f>IF($P313="F",$N313+(ROW()/10000),0)</f>
        <v>0</v>
      </c>
      <c r="W313" s="48">
        <f>IF($V313&gt;=1,RANK($V313,$V285:$V324),0)</f>
        <v>0</v>
      </c>
      <c r="X313" s="49">
        <f t="shared" si="84"/>
        <v>0</v>
      </c>
      <c r="AA313" s="50">
        <f>IF($P313="M",$N313,0)</f>
        <v>0</v>
      </c>
      <c r="AB313" s="51">
        <f>IF($P313="F",$N313,0)</f>
        <v>0</v>
      </c>
    </row>
    <row r="314" spans="1:28" x14ac:dyDescent="0.2">
      <c r="A314" s="25"/>
      <c r="B314" s="26">
        <f t="shared" si="82"/>
        <v>0</v>
      </c>
      <c r="C314" s="40"/>
      <c r="D314" s="41" t="str">
        <f t="shared" si="71"/>
        <v/>
      </c>
      <c r="E314" s="42" t="str">
        <f t="shared" si="72"/>
        <v/>
      </c>
      <c r="F314" s="43">
        <f t="shared" si="73"/>
        <v>0</v>
      </c>
      <c r="G314" s="44">
        <f t="shared" si="74"/>
        <v>0</v>
      </c>
      <c r="H314" s="45">
        <f t="shared" si="75"/>
        <v>0</v>
      </c>
      <c r="I314" s="44">
        <f t="shared" si="76"/>
        <v>0</v>
      </c>
      <c r="J314" s="45">
        <f t="shared" si="77"/>
        <v>0</v>
      </c>
      <c r="K314" s="44">
        <f t="shared" si="78"/>
        <v>0</v>
      </c>
      <c r="L314" s="43">
        <f t="shared" si="79"/>
        <v>0</v>
      </c>
      <c r="M314" s="44">
        <f t="shared" si="80"/>
        <v>0</v>
      </c>
      <c r="N314" s="46">
        <f>+G314+I314+K314+M314</f>
        <v>0</v>
      </c>
      <c r="P314" s="34" t="str">
        <f t="shared" si="81"/>
        <v/>
      </c>
      <c r="R314" s="47">
        <f>IF($P314="M",$N314+(ROW()/10000),0)</f>
        <v>0</v>
      </c>
      <c r="S314" s="48">
        <f>IF($R314&gt;=1,RANK($R314,$R285:$R324),0)</f>
        <v>0</v>
      </c>
      <c r="T314" s="49">
        <f t="shared" si="83"/>
        <v>0</v>
      </c>
      <c r="V314" s="47">
        <f>IF($P314="F",$N314+(ROW()/10000),0)</f>
        <v>0</v>
      </c>
      <c r="W314" s="48">
        <f>IF($V314&gt;=1,RANK($V314,$V285:$V324),0)</f>
        <v>0</v>
      </c>
      <c r="X314" s="49">
        <f t="shared" si="84"/>
        <v>0</v>
      </c>
      <c r="AA314" s="50">
        <f>IF($P314="M",$N314,0)</f>
        <v>0</v>
      </c>
      <c r="AB314" s="51">
        <f>IF($P314="F",$N314,0)</f>
        <v>0</v>
      </c>
    </row>
    <row r="315" spans="1:28" x14ac:dyDescent="0.2">
      <c r="A315" s="25"/>
      <c r="B315" s="26">
        <f t="shared" si="82"/>
        <v>0</v>
      </c>
      <c r="C315" s="40"/>
      <c r="D315" s="41" t="str">
        <f t="shared" si="71"/>
        <v/>
      </c>
      <c r="E315" s="42" t="str">
        <f t="shared" si="72"/>
        <v/>
      </c>
      <c r="F315" s="43">
        <f t="shared" si="73"/>
        <v>0</v>
      </c>
      <c r="G315" s="44">
        <f t="shared" si="74"/>
        <v>0</v>
      </c>
      <c r="H315" s="45">
        <f t="shared" si="75"/>
        <v>0</v>
      </c>
      <c r="I315" s="44">
        <f t="shared" si="76"/>
        <v>0</v>
      </c>
      <c r="J315" s="45">
        <f t="shared" si="77"/>
        <v>0</v>
      </c>
      <c r="K315" s="44">
        <f t="shared" si="78"/>
        <v>0</v>
      </c>
      <c r="L315" s="43">
        <f t="shared" si="79"/>
        <v>0</v>
      </c>
      <c r="M315" s="44">
        <f t="shared" si="80"/>
        <v>0</v>
      </c>
      <c r="N315" s="46">
        <f>+G315+I315+K315+M315</f>
        <v>0</v>
      </c>
      <c r="P315" s="34" t="str">
        <f t="shared" si="81"/>
        <v/>
      </c>
      <c r="R315" s="47">
        <f>IF($P315="M",$N315+(ROW()/10000),0)</f>
        <v>0</v>
      </c>
      <c r="S315" s="48">
        <f>IF($R315&gt;=1,RANK($R315,$R285:$R324),0)</f>
        <v>0</v>
      </c>
      <c r="T315" s="49">
        <f t="shared" si="83"/>
        <v>0</v>
      </c>
      <c r="V315" s="47">
        <f>IF($P315="F",$N315+(ROW()/10000),0)</f>
        <v>0</v>
      </c>
      <c r="W315" s="48">
        <f>IF($V315&gt;=1,RANK($V315,$V285:$V324),0)</f>
        <v>0</v>
      </c>
      <c r="X315" s="49">
        <f t="shared" si="84"/>
        <v>0</v>
      </c>
      <c r="AA315" s="50">
        <f>IF($P315="M",$N315,0)</f>
        <v>0</v>
      </c>
      <c r="AB315" s="51">
        <f>IF($P315="F",$N315,0)</f>
        <v>0</v>
      </c>
    </row>
    <row r="316" spans="1:28" x14ac:dyDescent="0.2">
      <c r="A316" s="25"/>
      <c r="B316" s="26">
        <f t="shared" si="82"/>
        <v>0</v>
      </c>
      <c r="C316" s="40"/>
      <c r="D316" s="41" t="str">
        <f t="shared" si="71"/>
        <v/>
      </c>
      <c r="E316" s="42" t="str">
        <f t="shared" si="72"/>
        <v/>
      </c>
      <c r="F316" s="43">
        <f t="shared" si="73"/>
        <v>0</v>
      </c>
      <c r="G316" s="44">
        <f t="shared" si="74"/>
        <v>0</v>
      </c>
      <c r="H316" s="45">
        <f t="shared" si="75"/>
        <v>0</v>
      </c>
      <c r="I316" s="44">
        <f t="shared" si="76"/>
        <v>0</v>
      </c>
      <c r="J316" s="45">
        <f t="shared" si="77"/>
        <v>0</v>
      </c>
      <c r="K316" s="44">
        <f t="shared" si="78"/>
        <v>0</v>
      </c>
      <c r="L316" s="43">
        <f t="shared" si="79"/>
        <v>0</v>
      </c>
      <c r="M316" s="44">
        <f t="shared" si="80"/>
        <v>0</v>
      </c>
      <c r="N316" s="46">
        <f>+G316+I316+K316+M316</f>
        <v>0</v>
      </c>
      <c r="P316" s="34" t="str">
        <f t="shared" si="81"/>
        <v/>
      </c>
      <c r="R316" s="47">
        <f>IF($P316="M",$N316+(ROW()/10000),0)</f>
        <v>0</v>
      </c>
      <c r="S316" s="48">
        <f>IF($R316&gt;=1,RANK($R316,$R285:$R324),0)</f>
        <v>0</v>
      </c>
      <c r="T316" s="49">
        <f t="shared" si="83"/>
        <v>0</v>
      </c>
      <c r="V316" s="47">
        <f>IF($P316="F",$N316+(ROW()/10000),0)</f>
        <v>0</v>
      </c>
      <c r="W316" s="48">
        <f>IF($V316&gt;=1,RANK($V316,$V285:$V324),0)</f>
        <v>0</v>
      </c>
      <c r="X316" s="49">
        <f t="shared" si="84"/>
        <v>0</v>
      </c>
      <c r="AA316" s="50">
        <f>IF($P316="M",$N316,0)</f>
        <v>0</v>
      </c>
      <c r="AB316" s="51">
        <f>IF($P316="F",$N316,0)</f>
        <v>0</v>
      </c>
    </row>
    <row r="317" spans="1:28" x14ac:dyDescent="0.2">
      <c r="A317" s="25"/>
      <c r="B317" s="26">
        <f t="shared" si="82"/>
        <v>0</v>
      </c>
      <c r="C317" s="40"/>
      <c r="D317" s="41" t="str">
        <f t="shared" si="71"/>
        <v/>
      </c>
      <c r="E317" s="42" t="str">
        <f t="shared" si="72"/>
        <v/>
      </c>
      <c r="F317" s="43">
        <f t="shared" si="73"/>
        <v>0</v>
      </c>
      <c r="G317" s="44">
        <f t="shared" si="74"/>
        <v>0</v>
      </c>
      <c r="H317" s="45">
        <f t="shared" si="75"/>
        <v>0</v>
      </c>
      <c r="I317" s="44">
        <f t="shared" si="76"/>
        <v>0</v>
      </c>
      <c r="J317" s="45">
        <f t="shared" si="77"/>
        <v>0</v>
      </c>
      <c r="K317" s="44">
        <f t="shared" si="78"/>
        <v>0</v>
      </c>
      <c r="L317" s="43">
        <f t="shared" si="79"/>
        <v>0</v>
      </c>
      <c r="M317" s="44">
        <f t="shared" si="80"/>
        <v>0</v>
      </c>
      <c r="N317" s="46">
        <f>+G317+I317+K317+M317</f>
        <v>0</v>
      </c>
      <c r="P317" s="34" t="str">
        <f t="shared" si="81"/>
        <v/>
      </c>
      <c r="R317" s="47">
        <f>IF($P317="M",$N317+(ROW()/10000),0)</f>
        <v>0</v>
      </c>
      <c r="S317" s="48">
        <f>IF($R317&gt;=1,RANK($R317,$R285:$R324),0)</f>
        <v>0</v>
      </c>
      <c r="T317" s="49">
        <f t="shared" si="83"/>
        <v>0</v>
      </c>
      <c r="V317" s="47">
        <f>IF($P317="F",$N317+(ROW()/10000),0)</f>
        <v>0</v>
      </c>
      <c r="W317" s="48">
        <f>IF($V317&gt;=1,RANK($V317,$V285:$V324),0)</f>
        <v>0</v>
      </c>
      <c r="X317" s="49">
        <f t="shared" si="84"/>
        <v>0</v>
      </c>
      <c r="AA317" s="50">
        <f>IF($P317="M",$N317,0)</f>
        <v>0</v>
      </c>
      <c r="AB317" s="51">
        <f>IF($P317="F",$N317,0)</f>
        <v>0</v>
      </c>
    </row>
    <row r="318" spans="1:28" x14ac:dyDescent="0.2">
      <c r="A318" s="25"/>
      <c r="B318" s="26">
        <f t="shared" si="82"/>
        <v>0</v>
      </c>
      <c r="C318" s="40"/>
      <c r="D318" s="41" t="str">
        <f t="shared" si="71"/>
        <v/>
      </c>
      <c r="E318" s="42" t="str">
        <f t="shared" si="72"/>
        <v/>
      </c>
      <c r="F318" s="43">
        <f t="shared" si="73"/>
        <v>0</v>
      </c>
      <c r="G318" s="44">
        <f t="shared" si="74"/>
        <v>0</v>
      </c>
      <c r="H318" s="45">
        <f t="shared" si="75"/>
        <v>0</v>
      </c>
      <c r="I318" s="44">
        <f t="shared" si="76"/>
        <v>0</v>
      </c>
      <c r="J318" s="45">
        <f t="shared" si="77"/>
        <v>0</v>
      </c>
      <c r="K318" s="44">
        <f t="shared" si="78"/>
        <v>0</v>
      </c>
      <c r="L318" s="43">
        <f t="shared" si="79"/>
        <v>0</v>
      </c>
      <c r="M318" s="44">
        <f t="shared" si="80"/>
        <v>0</v>
      </c>
      <c r="N318" s="46">
        <f>+G318+I318+K318+M318</f>
        <v>0</v>
      </c>
      <c r="P318" s="34" t="str">
        <f t="shared" si="81"/>
        <v/>
      </c>
      <c r="R318" s="47">
        <f>IF($P318="M",$N318+(ROW()/10000),0)</f>
        <v>0</v>
      </c>
      <c r="S318" s="48">
        <f>IF($R318&gt;=1,RANK($R318,$R285:$R324),0)</f>
        <v>0</v>
      </c>
      <c r="T318" s="49">
        <f t="shared" si="83"/>
        <v>0</v>
      </c>
      <c r="V318" s="47">
        <f>IF($P318="F",$N318+(ROW()/10000),0)</f>
        <v>0</v>
      </c>
      <c r="W318" s="48">
        <f>IF($V318&gt;=1,RANK($V318,$V285:$V324),0)</f>
        <v>0</v>
      </c>
      <c r="X318" s="49">
        <f t="shared" si="84"/>
        <v>0</v>
      </c>
      <c r="AA318" s="50">
        <f>IF($P318="M",$N318,0)</f>
        <v>0</v>
      </c>
      <c r="AB318" s="51">
        <f>IF($P318="F",$N318,0)</f>
        <v>0</v>
      </c>
    </row>
    <row r="319" spans="1:28" x14ac:dyDescent="0.2">
      <c r="A319" s="25"/>
      <c r="B319" s="26">
        <f t="shared" si="82"/>
        <v>0</v>
      </c>
      <c r="C319" s="40"/>
      <c r="D319" s="41" t="str">
        <f t="shared" si="71"/>
        <v/>
      </c>
      <c r="E319" s="42" t="str">
        <f t="shared" si="72"/>
        <v/>
      </c>
      <c r="F319" s="43">
        <f t="shared" si="73"/>
        <v>0</v>
      </c>
      <c r="G319" s="44">
        <f t="shared" si="74"/>
        <v>0</v>
      </c>
      <c r="H319" s="45">
        <f t="shared" si="75"/>
        <v>0</v>
      </c>
      <c r="I319" s="44">
        <f t="shared" si="76"/>
        <v>0</v>
      </c>
      <c r="J319" s="45">
        <f t="shared" si="77"/>
        <v>0</v>
      </c>
      <c r="K319" s="44">
        <f t="shared" si="78"/>
        <v>0</v>
      </c>
      <c r="L319" s="43">
        <f t="shared" si="79"/>
        <v>0</v>
      </c>
      <c r="M319" s="44">
        <f t="shared" si="80"/>
        <v>0</v>
      </c>
      <c r="N319" s="46">
        <f>+G319+I319+K319+M319</f>
        <v>0</v>
      </c>
      <c r="P319" s="34" t="str">
        <f t="shared" si="81"/>
        <v/>
      </c>
      <c r="R319" s="47">
        <f>IF($P319="M",$N319+(ROW()/10000),0)</f>
        <v>0</v>
      </c>
      <c r="S319" s="48">
        <f>IF($R319&gt;=1,RANK($R319,$R285:$R324),0)</f>
        <v>0</v>
      </c>
      <c r="T319" s="49">
        <f t="shared" si="83"/>
        <v>0</v>
      </c>
      <c r="V319" s="47">
        <f>IF($P319="F",$N319+(ROW()/10000),0)</f>
        <v>0</v>
      </c>
      <c r="W319" s="48">
        <f>IF($V319&gt;=1,RANK($V319,$V285:$V324),0)</f>
        <v>0</v>
      </c>
      <c r="X319" s="49">
        <f t="shared" si="84"/>
        <v>0</v>
      </c>
      <c r="AA319" s="50">
        <f>IF($P319="M",$N319,0)</f>
        <v>0</v>
      </c>
      <c r="AB319" s="51">
        <f>IF($P319="F",$N319,0)</f>
        <v>0</v>
      </c>
    </row>
    <row r="320" spans="1:28" x14ac:dyDescent="0.2">
      <c r="A320" s="25"/>
      <c r="B320" s="26">
        <f t="shared" si="82"/>
        <v>0</v>
      </c>
      <c r="C320" s="40"/>
      <c r="D320" s="41" t="str">
        <f t="shared" si="71"/>
        <v/>
      </c>
      <c r="E320" s="42" t="str">
        <f t="shared" si="72"/>
        <v/>
      </c>
      <c r="F320" s="43">
        <f t="shared" si="73"/>
        <v>0</v>
      </c>
      <c r="G320" s="44">
        <f t="shared" si="74"/>
        <v>0</v>
      </c>
      <c r="H320" s="45">
        <f t="shared" si="75"/>
        <v>0</v>
      </c>
      <c r="I320" s="44">
        <f t="shared" si="76"/>
        <v>0</v>
      </c>
      <c r="J320" s="45">
        <f t="shared" si="77"/>
        <v>0</v>
      </c>
      <c r="K320" s="44">
        <f t="shared" si="78"/>
        <v>0</v>
      </c>
      <c r="L320" s="43">
        <f t="shared" si="79"/>
        <v>0</v>
      </c>
      <c r="M320" s="44">
        <f t="shared" si="80"/>
        <v>0</v>
      </c>
      <c r="N320" s="46">
        <f>+G320+I320+K320+M320</f>
        <v>0</v>
      </c>
      <c r="P320" s="34" t="str">
        <f t="shared" si="81"/>
        <v/>
      </c>
      <c r="R320" s="47">
        <f>IF($P320="M",$N320+(ROW()/10000),0)</f>
        <v>0</v>
      </c>
      <c r="S320" s="48">
        <f>IF($R320&gt;=1,RANK($R320,$R285:$R324),0)</f>
        <v>0</v>
      </c>
      <c r="T320" s="49">
        <f t="shared" si="83"/>
        <v>0</v>
      </c>
      <c r="V320" s="47">
        <f>IF($P320="F",$N320+(ROW()/10000),0)</f>
        <v>0</v>
      </c>
      <c r="W320" s="48">
        <f>IF($V320&gt;=1,RANK($V320,$V285:$V324),0)</f>
        <v>0</v>
      </c>
      <c r="X320" s="49">
        <f t="shared" si="84"/>
        <v>0</v>
      </c>
      <c r="AA320" s="50">
        <f>IF($P320="M",$N320,0)</f>
        <v>0</v>
      </c>
      <c r="AB320" s="51">
        <f>IF($P320="F",$N320,0)</f>
        <v>0</v>
      </c>
    </row>
    <row r="321" spans="1:28" x14ac:dyDescent="0.2">
      <c r="A321" s="25"/>
      <c r="B321" s="26">
        <f t="shared" si="82"/>
        <v>0</v>
      </c>
      <c r="C321" s="40"/>
      <c r="D321" s="41" t="str">
        <f t="shared" si="71"/>
        <v/>
      </c>
      <c r="E321" s="42" t="str">
        <f t="shared" si="72"/>
        <v/>
      </c>
      <c r="F321" s="43">
        <f t="shared" si="73"/>
        <v>0</v>
      </c>
      <c r="G321" s="44">
        <f t="shared" si="74"/>
        <v>0</v>
      </c>
      <c r="H321" s="45">
        <f t="shared" si="75"/>
        <v>0</v>
      </c>
      <c r="I321" s="44">
        <f t="shared" si="76"/>
        <v>0</v>
      </c>
      <c r="J321" s="45">
        <f t="shared" si="77"/>
        <v>0</v>
      </c>
      <c r="K321" s="44">
        <f t="shared" si="78"/>
        <v>0</v>
      </c>
      <c r="L321" s="43">
        <f t="shared" si="79"/>
        <v>0</v>
      </c>
      <c r="M321" s="44">
        <f t="shared" si="80"/>
        <v>0</v>
      </c>
      <c r="N321" s="46">
        <f>+G321+I321+K321+M321</f>
        <v>0</v>
      </c>
      <c r="P321" s="34" t="str">
        <f t="shared" si="81"/>
        <v/>
      </c>
      <c r="R321" s="47">
        <f>IF($P321="M",$N321+(ROW()/10000),0)</f>
        <v>0</v>
      </c>
      <c r="S321" s="48">
        <f>IF($R321&gt;=1,RANK($R321,$R285:$R324),0)</f>
        <v>0</v>
      </c>
      <c r="T321" s="49">
        <f t="shared" si="83"/>
        <v>0</v>
      </c>
      <c r="V321" s="47">
        <f>IF($P321="F",$N321+(ROW()/10000),0)</f>
        <v>0</v>
      </c>
      <c r="W321" s="48">
        <f>IF($V321&gt;=1,RANK($V321,$V285:$V324),0)</f>
        <v>0</v>
      </c>
      <c r="X321" s="49">
        <f t="shared" si="84"/>
        <v>0</v>
      </c>
      <c r="AA321" s="50">
        <f>IF($P321="M",$N321,0)</f>
        <v>0</v>
      </c>
      <c r="AB321" s="51">
        <f>IF($P321="F",$N321,0)</f>
        <v>0</v>
      </c>
    </row>
    <row r="322" spans="1:28" x14ac:dyDescent="0.2">
      <c r="A322" s="25"/>
      <c r="B322" s="26">
        <f>IF(OR(ISNA(MATCH(C322&amp;"",AthleteNumbers,0)),ISBLANK(C322)),0,MATCH(C322&amp;"",AthleteNumbers,0))</f>
        <v>0</v>
      </c>
      <c r="C322" s="40"/>
      <c r="D322" s="41" t="str">
        <f t="shared" si="71"/>
        <v/>
      </c>
      <c r="E322" s="42" t="str">
        <f t="shared" si="72"/>
        <v/>
      </c>
      <c r="F322" s="43">
        <f t="shared" si="73"/>
        <v>0</v>
      </c>
      <c r="G322" s="44">
        <f t="shared" si="74"/>
        <v>0</v>
      </c>
      <c r="H322" s="45">
        <f t="shared" si="75"/>
        <v>0</v>
      </c>
      <c r="I322" s="44">
        <f t="shared" si="76"/>
        <v>0</v>
      </c>
      <c r="J322" s="45">
        <f t="shared" si="77"/>
        <v>0</v>
      </c>
      <c r="K322" s="44">
        <f t="shared" si="78"/>
        <v>0</v>
      </c>
      <c r="L322" s="43">
        <f t="shared" si="79"/>
        <v>0</v>
      </c>
      <c r="M322" s="44">
        <f t="shared" si="80"/>
        <v>0</v>
      </c>
      <c r="N322" s="46">
        <f>+G322+I322+K322+M322</f>
        <v>0</v>
      </c>
      <c r="P322" s="34" t="str">
        <f t="shared" si="81"/>
        <v/>
      </c>
      <c r="R322" s="47">
        <f>IF($P322="M",$N322+(ROW()/10000),0)</f>
        <v>0</v>
      </c>
      <c r="S322" s="48">
        <f>IF($R322&gt;=1,RANK($R322,$R285:$R324),0)</f>
        <v>0</v>
      </c>
      <c r="T322" s="49">
        <f>IF(S322&lt;=MaxS,INT(R322),0)</f>
        <v>0</v>
      </c>
      <c r="V322" s="47">
        <f>IF($P322="F",$N322+(ROW()/10000),0)</f>
        <v>0</v>
      </c>
      <c r="W322" s="48">
        <f>IF($V322&gt;=1,RANK($V322,$V285:$V324),0)</f>
        <v>0</v>
      </c>
      <c r="X322" s="49">
        <f>IF(W322&lt;=MaxS,INT(V322),0)</f>
        <v>0</v>
      </c>
      <c r="AA322" s="50">
        <f>IF($P322="M",$N322,0)</f>
        <v>0</v>
      </c>
      <c r="AB322" s="51">
        <f>IF($P322="F",$N322,0)</f>
        <v>0</v>
      </c>
    </row>
    <row r="323" spans="1:28" x14ac:dyDescent="0.2">
      <c r="A323" s="25"/>
      <c r="B323" s="26">
        <f>IF(OR(ISNA(MATCH(C323&amp;"",AthleteNumbers,0)),ISBLANK(C323)),0,MATCH(C323&amp;"",AthleteNumbers,0))</f>
        <v>0</v>
      </c>
      <c r="C323" s="40"/>
      <c r="D323" s="41" t="str">
        <f t="shared" si="71"/>
        <v/>
      </c>
      <c r="E323" s="42" t="str">
        <f t="shared" si="72"/>
        <v/>
      </c>
      <c r="F323" s="43">
        <f t="shared" si="73"/>
        <v>0</v>
      </c>
      <c r="G323" s="44">
        <f t="shared" si="74"/>
        <v>0</v>
      </c>
      <c r="H323" s="45">
        <f t="shared" si="75"/>
        <v>0</v>
      </c>
      <c r="I323" s="44">
        <f t="shared" si="76"/>
        <v>0</v>
      </c>
      <c r="J323" s="45">
        <f t="shared" si="77"/>
        <v>0</v>
      </c>
      <c r="K323" s="44">
        <f t="shared" si="78"/>
        <v>0</v>
      </c>
      <c r="L323" s="43">
        <f t="shared" si="79"/>
        <v>0</v>
      </c>
      <c r="M323" s="44">
        <f t="shared" si="80"/>
        <v>0</v>
      </c>
      <c r="N323" s="46">
        <f>+G323+I323+K323+M323</f>
        <v>0</v>
      </c>
      <c r="P323" s="34" t="str">
        <f t="shared" si="81"/>
        <v/>
      </c>
      <c r="R323" s="47">
        <f>IF($P323="M",$N323+(ROW()/10000),0)</f>
        <v>0</v>
      </c>
      <c r="S323" s="48">
        <f>IF($R323&gt;=1,RANK($R323,$R285:$R324),0)</f>
        <v>0</v>
      </c>
      <c r="T323" s="49">
        <f>IF(S323&lt;=MaxS,INT(R323),0)</f>
        <v>0</v>
      </c>
      <c r="V323" s="47">
        <f>IF($P323="F",$N323+(ROW()/10000),0)</f>
        <v>0</v>
      </c>
      <c r="W323" s="48">
        <f>IF($V323&gt;=1,RANK($V323,$V285:$V324),0)</f>
        <v>0</v>
      </c>
      <c r="X323" s="49">
        <f>IF(W323&lt;=MaxS,INT(V323),0)</f>
        <v>0</v>
      </c>
      <c r="AA323" s="50">
        <f>IF($P323="M",$N323,0)</f>
        <v>0</v>
      </c>
      <c r="AB323" s="51">
        <f>IF($P323="F",$N323,0)</f>
        <v>0</v>
      </c>
    </row>
    <row r="324" spans="1:28" x14ac:dyDescent="0.2">
      <c r="A324" s="52">
        <f>((ROW(A285)-5)/40)+1</f>
        <v>8</v>
      </c>
      <c r="B324" s="26">
        <f t="shared" ref="B324:B361" si="85">IF(OR(ISNA(MATCH(C324&amp;"",AthleteNumbers,0)),ISBLANK(C324)),0,MATCH(C324&amp;"",AthleteNumbers,0))</f>
        <v>0</v>
      </c>
      <c r="C324" s="53"/>
      <c r="D324" s="54" t="str">
        <f t="shared" si="71"/>
        <v/>
      </c>
      <c r="E324" s="55" t="str">
        <f t="shared" si="72"/>
        <v/>
      </c>
      <c r="F324" s="56">
        <f t="shared" si="73"/>
        <v>0</v>
      </c>
      <c r="G324" s="57">
        <f t="shared" si="74"/>
        <v>0</v>
      </c>
      <c r="H324" s="58">
        <f t="shared" si="75"/>
        <v>0</v>
      </c>
      <c r="I324" s="57">
        <f t="shared" si="76"/>
        <v>0</v>
      </c>
      <c r="J324" s="58">
        <f t="shared" si="77"/>
        <v>0</v>
      </c>
      <c r="K324" s="57">
        <f t="shared" si="78"/>
        <v>0</v>
      </c>
      <c r="L324" s="56">
        <f t="shared" si="79"/>
        <v>0</v>
      </c>
      <c r="M324" s="57">
        <f t="shared" si="80"/>
        <v>0</v>
      </c>
      <c r="N324" s="59">
        <f>+G324+I324+K324+M324</f>
        <v>0</v>
      </c>
      <c r="P324" s="34" t="str">
        <f t="shared" si="81"/>
        <v/>
      </c>
      <c r="R324" s="60">
        <f>IF($P324="M",$N324+(ROW()/10000),0)</f>
        <v>0</v>
      </c>
      <c r="S324" s="21">
        <f>IF($R324&gt;=1,RANK($R324,$R285:$R324),0)</f>
        <v>0</v>
      </c>
      <c r="T324" s="22">
        <f t="shared" ref="T324:T361" si="86">IF(S324&lt;=MaxS,INT(R324),0)</f>
        <v>0</v>
      </c>
      <c r="U324" s="1">
        <f>SUM(T285:T324)</f>
        <v>0</v>
      </c>
      <c r="V324" s="60">
        <f>IF($P324="F",$N324+(ROW()/10000),0)</f>
        <v>0</v>
      </c>
      <c r="W324" s="21">
        <f>IF($V324&gt;=1,RANK($V324,$V285:$V324),0)</f>
        <v>0</v>
      </c>
      <c r="X324" s="22">
        <f t="shared" ref="X324:X361" si="87">IF(W324&lt;=MaxS,INT(V324),0)</f>
        <v>0</v>
      </c>
      <c r="Y324" s="1">
        <f>SUM(X285:X324)</f>
        <v>0</v>
      </c>
      <c r="AA324" s="50">
        <f>IF($P324="M",$N324,0)</f>
        <v>0</v>
      </c>
      <c r="AB324" s="51">
        <f>IF($P324="F",$N324,0)</f>
        <v>0</v>
      </c>
    </row>
    <row r="325" spans="1:28" ht="15" customHeight="1" x14ac:dyDescent="0.2">
      <c r="A325" s="25" t="str">
        <f>IF(LEN(E325),+E325,"")</f>
        <v/>
      </c>
      <c r="B325" s="26">
        <f t="shared" si="85"/>
        <v>0</v>
      </c>
      <c r="C325" s="27"/>
      <c r="D325" s="28" t="str">
        <f t="shared" si="71"/>
        <v/>
      </c>
      <c r="E325" s="29" t="str">
        <f t="shared" si="72"/>
        <v/>
      </c>
      <c r="F325" s="30">
        <f t="shared" si="73"/>
        <v>0</v>
      </c>
      <c r="G325" s="31">
        <f t="shared" si="74"/>
        <v>0</v>
      </c>
      <c r="H325" s="32">
        <f t="shared" si="75"/>
        <v>0</v>
      </c>
      <c r="I325" s="31">
        <f t="shared" si="76"/>
        <v>0</v>
      </c>
      <c r="J325" s="32">
        <f t="shared" si="77"/>
        <v>0</v>
      </c>
      <c r="K325" s="31">
        <f t="shared" si="78"/>
        <v>0</v>
      </c>
      <c r="L325" s="30">
        <f t="shared" si="79"/>
        <v>0</v>
      </c>
      <c r="M325" s="31">
        <f t="shared" si="80"/>
        <v>0</v>
      </c>
      <c r="N325" s="33">
        <f>+G325+I325+K325+M325</f>
        <v>0</v>
      </c>
      <c r="P325" s="34" t="str">
        <f t="shared" si="81"/>
        <v/>
      </c>
      <c r="R325" s="35">
        <f>IF($P325="M",$N325+(ROW()/10000),0)</f>
        <v>0</v>
      </c>
      <c r="S325" s="36">
        <f>IF($R325&gt;=1,RANK($R325,$R325:$R364),0)</f>
        <v>0</v>
      </c>
      <c r="T325" s="37">
        <f t="shared" si="86"/>
        <v>0</v>
      </c>
      <c r="V325" s="35">
        <f>IF($P325="F",$N325+(ROW()/10000),0)</f>
        <v>0</v>
      </c>
      <c r="W325" s="36">
        <f>IF($V325&gt;=1,RANK($V325,$V325:$V364),0)</f>
        <v>0</v>
      </c>
      <c r="X325" s="37">
        <f t="shared" si="87"/>
        <v>0</v>
      </c>
      <c r="AA325" s="38">
        <f>IF($P325="M",$N325,0)</f>
        <v>0</v>
      </c>
      <c r="AB325" s="39">
        <f>IF($P325="F",$N325,0)</f>
        <v>0</v>
      </c>
    </row>
    <row r="326" spans="1:28" x14ac:dyDescent="0.2">
      <c r="A326" s="25"/>
      <c r="B326" s="26">
        <f t="shared" si="85"/>
        <v>0</v>
      </c>
      <c r="C326" s="40"/>
      <c r="D326" s="41" t="str">
        <f t="shared" ref="D326:D389" si="88">IF($B326&gt;0,INDEX(DB,$B326,8),"")</f>
        <v/>
      </c>
      <c r="E326" s="42" t="str">
        <f t="shared" ref="E326:E389" si="89">IF($B326&gt;0,INDEX(DB,$B326,3),"")</f>
        <v/>
      </c>
      <c r="F326" s="43">
        <f t="shared" ref="F326:F389" si="90">IF($B326&gt;0,INDEX(DB,$B326,13),0)</f>
        <v>0</v>
      </c>
      <c r="G326" s="44">
        <f t="shared" ref="G326:G389" si="91">IF($B326&gt;0,INDEX(DB,$B326,17),0)</f>
        <v>0</v>
      </c>
      <c r="H326" s="45">
        <f t="shared" ref="H326:H389" si="92">IF($B326&gt;0,INDEX(DB,$B326,15),0)</f>
        <v>0</v>
      </c>
      <c r="I326" s="44">
        <f t="shared" ref="I326:I389" si="93">IF($B326&gt;0,INDEX(DB,$B326,19),0)</f>
        <v>0</v>
      </c>
      <c r="J326" s="45">
        <f t="shared" ref="J326:J389" si="94">IF($B326&gt;0,INDEX(DB,$B326,14),0)</f>
        <v>0</v>
      </c>
      <c r="K326" s="44">
        <f t="shared" ref="K326:K389" si="95">IF($B326&gt;0,INDEX(DB,$B326,18),0)</f>
        <v>0</v>
      </c>
      <c r="L326" s="43">
        <f t="shared" ref="L326:L389" si="96">IF($B326&gt;0,INDEX(DB,$B326,16),0)</f>
        <v>0</v>
      </c>
      <c r="M326" s="44">
        <f t="shared" ref="M326:M389" si="97">IF($B326&gt;0,INDEX(DB,$B326,20),0)</f>
        <v>0</v>
      </c>
      <c r="N326" s="46">
        <f>+G326+I326+K326+M326</f>
        <v>0</v>
      </c>
      <c r="P326" s="34" t="str">
        <f t="shared" ref="P326:P389" si="98">INDEX(DB,$B326,4)</f>
        <v/>
      </c>
      <c r="R326" s="47">
        <f>IF($P326="M",$N326+(ROW()/10000),0)</f>
        <v>0</v>
      </c>
      <c r="S326" s="48">
        <f>IF($R326&gt;=1,RANK($R326,$R325:$R364),0)</f>
        <v>0</v>
      </c>
      <c r="T326" s="49">
        <f t="shared" si="86"/>
        <v>0</v>
      </c>
      <c r="V326" s="47">
        <f>IF($P326="F",$N326+(ROW()/10000),0)</f>
        <v>0</v>
      </c>
      <c r="W326" s="48">
        <f>IF($V326&gt;=1,RANK($V326,$V325:$V364),0)</f>
        <v>0</v>
      </c>
      <c r="X326" s="49">
        <f t="shared" si="87"/>
        <v>0</v>
      </c>
      <c r="AA326" s="50">
        <f>IF($P326="M",$N326,0)</f>
        <v>0</v>
      </c>
      <c r="AB326" s="51">
        <f>IF($P326="F",$N326,0)</f>
        <v>0</v>
      </c>
    </row>
    <row r="327" spans="1:28" x14ac:dyDescent="0.2">
      <c r="A327" s="25"/>
      <c r="B327" s="26">
        <f t="shared" si="85"/>
        <v>0</v>
      </c>
      <c r="C327" s="40"/>
      <c r="D327" s="41" t="str">
        <f t="shared" si="88"/>
        <v/>
      </c>
      <c r="E327" s="42" t="str">
        <f t="shared" si="89"/>
        <v/>
      </c>
      <c r="F327" s="43">
        <f t="shared" si="90"/>
        <v>0</v>
      </c>
      <c r="G327" s="44">
        <f t="shared" si="91"/>
        <v>0</v>
      </c>
      <c r="H327" s="45">
        <f t="shared" si="92"/>
        <v>0</v>
      </c>
      <c r="I327" s="44">
        <f t="shared" si="93"/>
        <v>0</v>
      </c>
      <c r="J327" s="45">
        <f t="shared" si="94"/>
        <v>0</v>
      </c>
      <c r="K327" s="44">
        <f t="shared" si="95"/>
        <v>0</v>
      </c>
      <c r="L327" s="43">
        <f t="shared" si="96"/>
        <v>0</v>
      </c>
      <c r="M327" s="44">
        <f t="shared" si="97"/>
        <v>0</v>
      </c>
      <c r="N327" s="46">
        <f>+G327+I327+K327+M327</f>
        <v>0</v>
      </c>
      <c r="P327" s="34" t="str">
        <f t="shared" si="98"/>
        <v/>
      </c>
      <c r="R327" s="47">
        <f>IF($P327="M",$N327+(ROW()/10000),0)</f>
        <v>0</v>
      </c>
      <c r="S327" s="48">
        <f>IF($R327&gt;=1,RANK($R327,$R325:$R364),0)</f>
        <v>0</v>
      </c>
      <c r="T327" s="49">
        <f t="shared" si="86"/>
        <v>0</v>
      </c>
      <c r="V327" s="47">
        <f>IF($P327="F",$N327+(ROW()/10000),0)</f>
        <v>0</v>
      </c>
      <c r="W327" s="48">
        <f>IF($V327&gt;=1,RANK($V327,$V325:$V364),0)</f>
        <v>0</v>
      </c>
      <c r="X327" s="49">
        <f t="shared" si="87"/>
        <v>0</v>
      </c>
      <c r="AA327" s="50">
        <f>IF($P327="M",$N327,0)</f>
        <v>0</v>
      </c>
      <c r="AB327" s="51">
        <f>IF($P327="F",$N327,0)</f>
        <v>0</v>
      </c>
    </row>
    <row r="328" spans="1:28" x14ac:dyDescent="0.2">
      <c r="A328" s="25"/>
      <c r="B328" s="26">
        <f t="shared" si="85"/>
        <v>0</v>
      </c>
      <c r="C328" s="40"/>
      <c r="D328" s="41" t="str">
        <f t="shared" si="88"/>
        <v/>
      </c>
      <c r="E328" s="42" t="str">
        <f t="shared" si="89"/>
        <v/>
      </c>
      <c r="F328" s="43">
        <f t="shared" si="90"/>
        <v>0</v>
      </c>
      <c r="G328" s="44">
        <f t="shared" si="91"/>
        <v>0</v>
      </c>
      <c r="H328" s="45">
        <f t="shared" si="92"/>
        <v>0</v>
      </c>
      <c r="I328" s="44">
        <f t="shared" si="93"/>
        <v>0</v>
      </c>
      <c r="J328" s="45">
        <f t="shared" si="94"/>
        <v>0</v>
      </c>
      <c r="K328" s="44">
        <f t="shared" si="95"/>
        <v>0</v>
      </c>
      <c r="L328" s="43">
        <f t="shared" si="96"/>
        <v>0</v>
      </c>
      <c r="M328" s="44">
        <f t="shared" si="97"/>
        <v>0</v>
      </c>
      <c r="N328" s="46">
        <f>+G328+I328+K328+M328</f>
        <v>0</v>
      </c>
      <c r="P328" s="34" t="str">
        <f t="shared" si="98"/>
        <v/>
      </c>
      <c r="R328" s="47">
        <f>IF($P328="M",$N328+(ROW()/10000),0)</f>
        <v>0</v>
      </c>
      <c r="S328" s="48">
        <f>IF($R328&gt;=1,RANK($R328,$R325:$R364),0)</f>
        <v>0</v>
      </c>
      <c r="T328" s="49">
        <f t="shared" si="86"/>
        <v>0</v>
      </c>
      <c r="V328" s="47">
        <f>IF($P328="F",$N328+(ROW()/10000),0)</f>
        <v>0</v>
      </c>
      <c r="W328" s="48">
        <f>IF($V328&gt;=1,RANK($V328,$V325:$V364),0)</f>
        <v>0</v>
      </c>
      <c r="X328" s="49">
        <f t="shared" si="87"/>
        <v>0</v>
      </c>
      <c r="AA328" s="50">
        <f>IF($P328="M",$N328,0)</f>
        <v>0</v>
      </c>
      <c r="AB328" s="51">
        <f>IF($P328="F",$N328,0)</f>
        <v>0</v>
      </c>
    </row>
    <row r="329" spans="1:28" x14ac:dyDescent="0.2">
      <c r="A329" s="25"/>
      <c r="B329" s="26">
        <f t="shared" si="85"/>
        <v>0</v>
      </c>
      <c r="C329" s="40"/>
      <c r="D329" s="41" t="str">
        <f t="shared" si="88"/>
        <v/>
      </c>
      <c r="E329" s="42" t="str">
        <f t="shared" si="89"/>
        <v/>
      </c>
      <c r="F329" s="43">
        <f t="shared" si="90"/>
        <v>0</v>
      </c>
      <c r="G329" s="44">
        <f t="shared" si="91"/>
        <v>0</v>
      </c>
      <c r="H329" s="45">
        <f t="shared" si="92"/>
        <v>0</v>
      </c>
      <c r="I329" s="44">
        <f t="shared" si="93"/>
        <v>0</v>
      </c>
      <c r="J329" s="45">
        <f t="shared" si="94"/>
        <v>0</v>
      </c>
      <c r="K329" s="44">
        <f t="shared" si="95"/>
        <v>0</v>
      </c>
      <c r="L329" s="43">
        <f t="shared" si="96"/>
        <v>0</v>
      </c>
      <c r="M329" s="44">
        <f t="shared" si="97"/>
        <v>0</v>
      </c>
      <c r="N329" s="46">
        <f>+G329+I329+K329+M329</f>
        <v>0</v>
      </c>
      <c r="P329" s="34" t="str">
        <f t="shared" si="98"/>
        <v/>
      </c>
      <c r="R329" s="47">
        <f>IF($P329="M",$N329+(ROW()/10000),0)</f>
        <v>0</v>
      </c>
      <c r="S329" s="48">
        <f>IF($R329&gt;=1,RANK($R329,$R325:$R364),0)</f>
        <v>0</v>
      </c>
      <c r="T329" s="49">
        <f t="shared" si="86"/>
        <v>0</v>
      </c>
      <c r="V329" s="47">
        <f>IF($P329="F",$N329+(ROW()/10000),0)</f>
        <v>0</v>
      </c>
      <c r="W329" s="48">
        <f>IF($V329&gt;=1,RANK($V329,$V325:$V364),0)</f>
        <v>0</v>
      </c>
      <c r="X329" s="49">
        <f t="shared" si="87"/>
        <v>0</v>
      </c>
      <c r="AA329" s="50">
        <f>IF($P329="M",$N329,0)</f>
        <v>0</v>
      </c>
      <c r="AB329" s="51">
        <f>IF($P329="F",$N329,0)</f>
        <v>0</v>
      </c>
    </row>
    <row r="330" spans="1:28" x14ac:dyDescent="0.2">
      <c r="A330" s="25"/>
      <c r="B330" s="26">
        <f t="shared" si="85"/>
        <v>0</v>
      </c>
      <c r="C330" s="40"/>
      <c r="D330" s="41" t="str">
        <f t="shared" si="88"/>
        <v/>
      </c>
      <c r="E330" s="42" t="str">
        <f t="shared" si="89"/>
        <v/>
      </c>
      <c r="F330" s="43">
        <f t="shared" si="90"/>
        <v>0</v>
      </c>
      <c r="G330" s="44">
        <f t="shared" si="91"/>
        <v>0</v>
      </c>
      <c r="H330" s="45">
        <f t="shared" si="92"/>
        <v>0</v>
      </c>
      <c r="I330" s="44">
        <f t="shared" si="93"/>
        <v>0</v>
      </c>
      <c r="J330" s="45">
        <f t="shared" si="94"/>
        <v>0</v>
      </c>
      <c r="K330" s="44">
        <f t="shared" si="95"/>
        <v>0</v>
      </c>
      <c r="L330" s="43">
        <f t="shared" si="96"/>
        <v>0</v>
      </c>
      <c r="M330" s="44">
        <f t="shared" si="97"/>
        <v>0</v>
      </c>
      <c r="N330" s="46">
        <f>+G330+I330+K330+M330</f>
        <v>0</v>
      </c>
      <c r="P330" s="34" t="str">
        <f t="shared" si="98"/>
        <v/>
      </c>
      <c r="R330" s="47">
        <f>IF($P330="M",$N330+(ROW()/10000),0)</f>
        <v>0</v>
      </c>
      <c r="S330" s="48">
        <f>IF($R330&gt;=1,RANK($R330,$R325:$R364),0)</f>
        <v>0</v>
      </c>
      <c r="T330" s="49">
        <f t="shared" si="86"/>
        <v>0</v>
      </c>
      <c r="V330" s="47">
        <f>IF($P330="F",$N330+(ROW()/10000),0)</f>
        <v>0</v>
      </c>
      <c r="W330" s="48">
        <f>IF($V330&gt;=1,RANK($V330,$V325:$V364),0)</f>
        <v>0</v>
      </c>
      <c r="X330" s="49">
        <f t="shared" si="87"/>
        <v>0</v>
      </c>
      <c r="AA330" s="50">
        <f>IF($P330="M",$N330,0)</f>
        <v>0</v>
      </c>
      <c r="AB330" s="51">
        <f>IF($P330="F",$N330,0)</f>
        <v>0</v>
      </c>
    </row>
    <row r="331" spans="1:28" x14ac:dyDescent="0.2">
      <c r="A331" s="25"/>
      <c r="B331" s="26">
        <f t="shared" si="85"/>
        <v>0</v>
      </c>
      <c r="C331" s="40"/>
      <c r="D331" s="41" t="str">
        <f t="shared" si="88"/>
        <v/>
      </c>
      <c r="E331" s="42" t="str">
        <f t="shared" si="89"/>
        <v/>
      </c>
      <c r="F331" s="43">
        <f t="shared" si="90"/>
        <v>0</v>
      </c>
      <c r="G331" s="44">
        <f t="shared" si="91"/>
        <v>0</v>
      </c>
      <c r="H331" s="45">
        <f t="shared" si="92"/>
        <v>0</v>
      </c>
      <c r="I331" s="44">
        <f t="shared" si="93"/>
        <v>0</v>
      </c>
      <c r="J331" s="45">
        <f t="shared" si="94"/>
        <v>0</v>
      </c>
      <c r="K331" s="44">
        <f t="shared" si="95"/>
        <v>0</v>
      </c>
      <c r="L331" s="43">
        <f t="shared" si="96"/>
        <v>0</v>
      </c>
      <c r="M331" s="44">
        <f t="shared" si="97"/>
        <v>0</v>
      </c>
      <c r="N331" s="46">
        <f>+G331+I331+K331+M331</f>
        <v>0</v>
      </c>
      <c r="P331" s="34" t="str">
        <f t="shared" si="98"/>
        <v/>
      </c>
      <c r="R331" s="47">
        <f>IF($P331="M",$N331+(ROW()/10000),0)</f>
        <v>0</v>
      </c>
      <c r="S331" s="48">
        <f>IF($R331&gt;=1,RANK($R331,$R325:$R364),0)</f>
        <v>0</v>
      </c>
      <c r="T331" s="49">
        <f t="shared" si="86"/>
        <v>0</v>
      </c>
      <c r="V331" s="47">
        <f>IF($P331="F",$N331+(ROW()/10000),0)</f>
        <v>0</v>
      </c>
      <c r="W331" s="48">
        <f>IF($V331&gt;=1,RANK($V331,$V325:$V364),0)</f>
        <v>0</v>
      </c>
      <c r="X331" s="49">
        <f t="shared" si="87"/>
        <v>0</v>
      </c>
      <c r="AA331" s="50">
        <f>IF($P331="M",$N331,0)</f>
        <v>0</v>
      </c>
      <c r="AB331" s="51">
        <f>IF($P331="F",$N331,0)</f>
        <v>0</v>
      </c>
    </row>
    <row r="332" spans="1:28" x14ac:dyDescent="0.2">
      <c r="A332" s="25"/>
      <c r="B332" s="26">
        <f t="shared" si="85"/>
        <v>0</v>
      </c>
      <c r="C332" s="40"/>
      <c r="D332" s="41" t="str">
        <f t="shared" si="88"/>
        <v/>
      </c>
      <c r="E332" s="42" t="str">
        <f t="shared" si="89"/>
        <v/>
      </c>
      <c r="F332" s="43">
        <f t="shared" si="90"/>
        <v>0</v>
      </c>
      <c r="G332" s="44">
        <f t="shared" si="91"/>
        <v>0</v>
      </c>
      <c r="H332" s="45">
        <f t="shared" si="92"/>
        <v>0</v>
      </c>
      <c r="I332" s="44">
        <f t="shared" si="93"/>
        <v>0</v>
      </c>
      <c r="J332" s="45">
        <f t="shared" si="94"/>
        <v>0</v>
      </c>
      <c r="K332" s="44">
        <f t="shared" si="95"/>
        <v>0</v>
      </c>
      <c r="L332" s="43">
        <f t="shared" si="96"/>
        <v>0</v>
      </c>
      <c r="M332" s="44">
        <f t="shared" si="97"/>
        <v>0</v>
      </c>
      <c r="N332" s="46">
        <f>+G332+I332+K332+M332</f>
        <v>0</v>
      </c>
      <c r="P332" s="34" t="str">
        <f t="shared" si="98"/>
        <v/>
      </c>
      <c r="R332" s="47">
        <f>IF($P332="M",$N332+(ROW()/10000),0)</f>
        <v>0</v>
      </c>
      <c r="S332" s="48">
        <f>IF($R332&gt;=1,RANK($R332,$R325:$R364),0)</f>
        <v>0</v>
      </c>
      <c r="T332" s="49">
        <f t="shared" si="86"/>
        <v>0</v>
      </c>
      <c r="V332" s="47">
        <f>IF($P332="F",$N332+(ROW()/10000),0)</f>
        <v>0</v>
      </c>
      <c r="W332" s="48">
        <f>IF($V332&gt;=1,RANK($V332,$V325:$V364),0)</f>
        <v>0</v>
      </c>
      <c r="X332" s="49">
        <f t="shared" si="87"/>
        <v>0</v>
      </c>
      <c r="AA332" s="50">
        <f>IF($P332="M",$N332,0)</f>
        <v>0</v>
      </c>
      <c r="AB332" s="51">
        <f>IF($P332="F",$N332,0)</f>
        <v>0</v>
      </c>
    </row>
    <row r="333" spans="1:28" x14ac:dyDescent="0.2">
      <c r="A333" s="25"/>
      <c r="B333" s="26">
        <f t="shared" si="85"/>
        <v>0</v>
      </c>
      <c r="C333" s="40"/>
      <c r="D333" s="41" t="str">
        <f t="shared" si="88"/>
        <v/>
      </c>
      <c r="E333" s="42" t="str">
        <f t="shared" si="89"/>
        <v/>
      </c>
      <c r="F333" s="43">
        <f t="shared" si="90"/>
        <v>0</v>
      </c>
      <c r="G333" s="44">
        <f t="shared" si="91"/>
        <v>0</v>
      </c>
      <c r="H333" s="45">
        <f t="shared" si="92"/>
        <v>0</v>
      </c>
      <c r="I333" s="44">
        <f t="shared" si="93"/>
        <v>0</v>
      </c>
      <c r="J333" s="45">
        <f t="shared" si="94"/>
        <v>0</v>
      </c>
      <c r="K333" s="44">
        <f t="shared" si="95"/>
        <v>0</v>
      </c>
      <c r="L333" s="43">
        <f t="shared" si="96"/>
        <v>0</v>
      </c>
      <c r="M333" s="44">
        <f t="shared" si="97"/>
        <v>0</v>
      </c>
      <c r="N333" s="46">
        <f>+G333+I333+K333+M333</f>
        <v>0</v>
      </c>
      <c r="P333" s="34" t="str">
        <f t="shared" si="98"/>
        <v/>
      </c>
      <c r="R333" s="47">
        <f>IF($P333="M",$N333+(ROW()/10000),0)</f>
        <v>0</v>
      </c>
      <c r="S333" s="48">
        <f>IF($R333&gt;=1,RANK($R333,$R325:$R364),0)</f>
        <v>0</v>
      </c>
      <c r="T333" s="49">
        <f t="shared" si="86"/>
        <v>0</v>
      </c>
      <c r="V333" s="47">
        <f>IF($P333="F",$N333+(ROW()/10000),0)</f>
        <v>0</v>
      </c>
      <c r="W333" s="48">
        <f>IF($V333&gt;=1,RANK($V333,$V325:$V364),0)</f>
        <v>0</v>
      </c>
      <c r="X333" s="49">
        <f t="shared" si="87"/>
        <v>0</v>
      </c>
      <c r="AA333" s="50">
        <f>IF($P333="M",$N333,0)</f>
        <v>0</v>
      </c>
      <c r="AB333" s="51">
        <f>IF($P333="F",$N333,0)</f>
        <v>0</v>
      </c>
    </row>
    <row r="334" spans="1:28" x14ac:dyDescent="0.2">
      <c r="A334" s="25"/>
      <c r="B334" s="26">
        <f t="shared" si="85"/>
        <v>0</v>
      </c>
      <c r="C334" s="40"/>
      <c r="D334" s="41" t="str">
        <f t="shared" si="88"/>
        <v/>
      </c>
      <c r="E334" s="42" t="str">
        <f t="shared" si="89"/>
        <v/>
      </c>
      <c r="F334" s="43">
        <f t="shared" si="90"/>
        <v>0</v>
      </c>
      <c r="G334" s="44">
        <f t="shared" si="91"/>
        <v>0</v>
      </c>
      <c r="H334" s="45">
        <f t="shared" si="92"/>
        <v>0</v>
      </c>
      <c r="I334" s="44">
        <f t="shared" si="93"/>
        <v>0</v>
      </c>
      <c r="J334" s="45">
        <f t="shared" si="94"/>
        <v>0</v>
      </c>
      <c r="K334" s="44">
        <f t="shared" si="95"/>
        <v>0</v>
      </c>
      <c r="L334" s="43">
        <f t="shared" si="96"/>
        <v>0</v>
      </c>
      <c r="M334" s="44">
        <f t="shared" si="97"/>
        <v>0</v>
      </c>
      <c r="N334" s="46">
        <f>+G334+I334+K334+M334</f>
        <v>0</v>
      </c>
      <c r="P334" s="34" t="str">
        <f t="shared" si="98"/>
        <v/>
      </c>
      <c r="R334" s="47">
        <f>IF($P334="M",$N334+(ROW()/10000),0)</f>
        <v>0</v>
      </c>
      <c r="S334" s="48">
        <f>IF($R334&gt;=1,RANK($R334,$R325:$R364),0)</f>
        <v>0</v>
      </c>
      <c r="T334" s="49">
        <f t="shared" si="86"/>
        <v>0</v>
      </c>
      <c r="V334" s="47">
        <f>IF($P334="F",$N334+(ROW()/10000),0)</f>
        <v>0</v>
      </c>
      <c r="W334" s="48">
        <f>IF($V334&gt;=1,RANK($V334,$V325:$V364),0)</f>
        <v>0</v>
      </c>
      <c r="X334" s="49">
        <f t="shared" si="87"/>
        <v>0</v>
      </c>
      <c r="AA334" s="50">
        <f>IF($P334="M",$N334,0)</f>
        <v>0</v>
      </c>
      <c r="AB334" s="51">
        <f>IF($P334="F",$N334,0)</f>
        <v>0</v>
      </c>
    </row>
    <row r="335" spans="1:28" x14ac:dyDescent="0.2">
      <c r="A335" s="25"/>
      <c r="B335" s="26">
        <f t="shared" si="85"/>
        <v>0</v>
      </c>
      <c r="C335" s="40"/>
      <c r="D335" s="41" t="str">
        <f t="shared" si="88"/>
        <v/>
      </c>
      <c r="E335" s="42" t="str">
        <f t="shared" si="89"/>
        <v/>
      </c>
      <c r="F335" s="43">
        <f t="shared" si="90"/>
        <v>0</v>
      </c>
      <c r="G335" s="44">
        <f t="shared" si="91"/>
        <v>0</v>
      </c>
      <c r="H335" s="45">
        <f t="shared" si="92"/>
        <v>0</v>
      </c>
      <c r="I335" s="44">
        <f t="shared" si="93"/>
        <v>0</v>
      </c>
      <c r="J335" s="45">
        <f t="shared" si="94"/>
        <v>0</v>
      </c>
      <c r="K335" s="44">
        <f t="shared" si="95"/>
        <v>0</v>
      </c>
      <c r="L335" s="43">
        <f t="shared" si="96"/>
        <v>0</v>
      </c>
      <c r="M335" s="44">
        <f t="shared" si="97"/>
        <v>0</v>
      </c>
      <c r="N335" s="46">
        <f>+G335+I335+K335+M335</f>
        <v>0</v>
      </c>
      <c r="P335" s="34" t="str">
        <f t="shared" si="98"/>
        <v/>
      </c>
      <c r="R335" s="47">
        <f>IF($P335="M",$N335+(ROW()/10000),0)</f>
        <v>0</v>
      </c>
      <c r="S335" s="48">
        <f>IF($R335&gt;=1,RANK($R335,$R325:$R364),0)</f>
        <v>0</v>
      </c>
      <c r="T335" s="49">
        <f t="shared" si="86"/>
        <v>0</v>
      </c>
      <c r="V335" s="47">
        <f>IF($P335="F",$N335+(ROW()/10000),0)</f>
        <v>0</v>
      </c>
      <c r="W335" s="48">
        <f>IF($V335&gt;=1,RANK($V335,$V325:$V364),0)</f>
        <v>0</v>
      </c>
      <c r="X335" s="49">
        <f t="shared" si="87"/>
        <v>0</v>
      </c>
      <c r="AA335" s="50">
        <f>IF($P335="M",$N335,0)</f>
        <v>0</v>
      </c>
      <c r="AB335" s="51">
        <f>IF($P335="F",$N335,0)</f>
        <v>0</v>
      </c>
    </row>
    <row r="336" spans="1:28" x14ac:dyDescent="0.2">
      <c r="A336" s="25"/>
      <c r="B336" s="26">
        <f t="shared" si="85"/>
        <v>0</v>
      </c>
      <c r="C336" s="40"/>
      <c r="D336" s="41" t="str">
        <f t="shared" si="88"/>
        <v/>
      </c>
      <c r="E336" s="42" t="str">
        <f t="shared" si="89"/>
        <v/>
      </c>
      <c r="F336" s="43">
        <f t="shared" si="90"/>
        <v>0</v>
      </c>
      <c r="G336" s="44">
        <f t="shared" si="91"/>
        <v>0</v>
      </c>
      <c r="H336" s="45">
        <f t="shared" si="92"/>
        <v>0</v>
      </c>
      <c r="I336" s="44">
        <f t="shared" si="93"/>
        <v>0</v>
      </c>
      <c r="J336" s="45">
        <f t="shared" si="94"/>
        <v>0</v>
      </c>
      <c r="K336" s="44">
        <f t="shared" si="95"/>
        <v>0</v>
      </c>
      <c r="L336" s="43">
        <f t="shared" si="96"/>
        <v>0</v>
      </c>
      <c r="M336" s="44">
        <f t="shared" si="97"/>
        <v>0</v>
      </c>
      <c r="N336" s="46">
        <f>+G336+I336+K336+M336</f>
        <v>0</v>
      </c>
      <c r="P336" s="34" t="str">
        <f t="shared" si="98"/>
        <v/>
      </c>
      <c r="R336" s="47">
        <f>IF($P336="M",$N336+(ROW()/10000),0)</f>
        <v>0</v>
      </c>
      <c r="S336" s="48">
        <f>IF($R336&gt;=1,RANK($R336,$R325:$R364),0)</f>
        <v>0</v>
      </c>
      <c r="T336" s="49">
        <f t="shared" si="86"/>
        <v>0</v>
      </c>
      <c r="V336" s="47">
        <f>IF($P336="F",$N336+(ROW()/10000),0)</f>
        <v>0</v>
      </c>
      <c r="W336" s="48">
        <f>IF($V336&gt;=1,RANK($V336,$V325:$V364),0)</f>
        <v>0</v>
      </c>
      <c r="X336" s="49">
        <f t="shared" si="87"/>
        <v>0</v>
      </c>
      <c r="AA336" s="50">
        <f>IF($P336="M",$N336,0)</f>
        <v>0</v>
      </c>
      <c r="AB336" s="51">
        <f>IF($P336="F",$N336,0)</f>
        <v>0</v>
      </c>
    </row>
    <row r="337" spans="1:28" x14ac:dyDescent="0.2">
      <c r="A337" s="25"/>
      <c r="B337" s="26">
        <f t="shared" si="85"/>
        <v>0</v>
      </c>
      <c r="C337" s="40"/>
      <c r="D337" s="41" t="str">
        <f t="shared" si="88"/>
        <v/>
      </c>
      <c r="E337" s="42" t="str">
        <f t="shared" si="89"/>
        <v/>
      </c>
      <c r="F337" s="43">
        <f t="shared" si="90"/>
        <v>0</v>
      </c>
      <c r="G337" s="44">
        <f t="shared" si="91"/>
        <v>0</v>
      </c>
      <c r="H337" s="45">
        <f t="shared" si="92"/>
        <v>0</v>
      </c>
      <c r="I337" s="44">
        <f t="shared" si="93"/>
        <v>0</v>
      </c>
      <c r="J337" s="45">
        <f t="shared" si="94"/>
        <v>0</v>
      </c>
      <c r="K337" s="44">
        <f t="shared" si="95"/>
        <v>0</v>
      </c>
      <c r="L337" s="43">
        <f t="shared" si="96"/>
        <v>0</v>
      </c>
      <c r="M337" s="44">
        <f t="shared" si="97"/>
        <v>0</v>
      </c>
      <c r="N337" s="46">
        <f>+G337+I337+K337+M337</f>
        <v>0</v>
      </c>
      <c r="P337" s="34" t="str">
        <f t="shared" si="98"/>
        <v/>
      </c>
      <c r="R337" s="47">
        <f>IF($P337="M",$N337+(ROW()/10000),0)</f>
        <v>0</v>
      </c>
      <c r="S337" s="48">
        <f>IF($R337&gt;=1,RANK($R337,$R325:$R364),0)</f>
        <v>0</v>
      </c>
      <c r="T337" s="49">
        <f t="shared" si="86"/>
        <v>0</v>
      </c>
      <c r="V337" s="47">
        <f>IF($P337="F",$N337+(ROW()/10000),0)</f>
        <v>0</v>
      </c>
      <c r="W337" s="48">
        <f>IF($V337&gt;=1,RANK($V337,$V325:$V364),0)</f>
        <v>0</v>
      </c>
      <c r="X337" s="49">
        <f t="shared" si="87"/>
        <v>0</v>
      </c>
      <c r="AA337" s="50">
        <f>IF($P337="M",$N337,0)</f>
        <v>0</v>
      </c>
      <c r="AB337" s="51">
        <f>IF($P337="F",$N337,0)</f>
        <v>0</v>
      </c>
    </row>
    <row r="338" spans="1:28" x14ac:dyDescent="0.2">
      <c r="A338" s="25"/>
      <c r="B338" s="26">
        <f t="shared" si="85"/>
        <v>0</v>
      </c>
      <c r="C338" s="40"/>
      <c r="D338" s="41" t="str">
        <f t="shared" si="88"/>
        <v/>
      </c>
      <c r="E338" s="42" t="str">
        <f t="shared" si="89"/>
        <v/>
      </c>
      <c r="F338" s="43">
        <f t="shared" si="90"/>
        <v>0</v>
      </c>
      <c r="G338" s="44">
        <f t="shared" si="91"/>
        <v>0</v>
      </c>
      <c r="H338" s="45">
        <f t="shared" si="92"/>
        <v>0</v>
      </c>
      <c r="I338" s="44">
        <f t="shared" si="93"/>
        <v>0</v>
      </c>
      <c r="J338" s="45">
        <f t="shared" si="94"/>
        <v>0</v>
      </c>
      <c r="K338" s="44">
        <f t="shared" si="95"/>
        <v>0</v>
      </c>
      <c r="L338" s="43">
        <f t="shared" si="96"/>
        <v>0</v>
      </c>
      <c r="M338" s="44">
        <f t="shared" si="97"/>
        <v>0</v>
      </c>
      <c r="N338" s="46">
        <f>+G338+I338+K338+M338</f>
        <v>0</v>
      </c>
      <c r="P338" s="34" t="str">
        <f t="shared" si="98"/>
        <v/>
      </c>
      <c r="R338" s="47">
        <f>IF($P338="M",$N338+(ROW()/10000),0)</f>
        <v>0</v>
      </c>
      <c r="S338" s="48">
        <f>IF($R338&gt;=1,RANK($R338,$R325:$R364),0)</f>
        <v>0</v>
      </c>
      <c r="T338" s="49">
        <f t="shared" si="86"/>
        <v>0</v>
      </c>
      <c r="V338" s="47">
        <f>IF($P338="F",$N338+(ROW()/10000),0)</f>
        <v>0</v>
      </c>
      <c r="W338" s="48">
        <f>IF($V338&gt;=1,RANK($V338,$V325:$V364),0)</f>
        <v>0</v>
      </c>
      <c r="X338" s="49">
        <f t="shared" si="87"/>
        <v>0</v>
      </c>
      <c r="AA338" s="50">
        <f>IF($P338="M",$N338,0)</f>
        <v>0</v>
      </c>
      <c r="AB338" s="51">
        <f>IF($P338="F",$N338,0)</f>
        <v>0</v>
      </c>
    </row>
    <row r="339" spans="1:28" x14ac:dyDescent="0.2">
      <c r="A339" s="25"/>
      <c r="B339" s="26">
        <f t="shared" si="85"/>
        <v>0</v>
      </c>
      <c r="C339" s="40"/>
      <c r="D339" s="41" t="str">
        <f t="shared" si="88"/>
        <v/>
      </c>
      <c r="E339" s="42" t="str">
        <f t="shared" si="89"/>
        <v/>
      </c>
      <c r="F339" s="43">
        <f t="shared" si="90"/>
        <v>0</v>
      </c>
      <c r="G339" s="44">
        <f t="shared" si="91"/>
        <v>0</v>
      </c>
      <c r="H339" s="45">
        <f t="shared" si="92"/>
        <v>0</v>
      </c>
      <c r="I339" s="44">
        <f t="shared" si="93"/>
        <v>0</v>
      </c>
      <c r="J339" s="45">
        <f t="shared" si="94"/>
        <v>0</v>
      </c>
      <c r="K339" s="44">
        <f t="shared" si="95"/>
        <v>0</v>
      </c>
      <c r="L339" s="43">
        <f t="shared" si="96"/>
        <v>0</v>
      </c>
      <c r="M339" s="44">
        <f t="shared" si="97"/>
        <v>0</v>
      </c>
      <c r="N339" s="46">
        <f>+G339+I339+K339+M339</f>
        <v>0</v>
      </c>
      <c r="P339" s="34" t="str">
        <f t="shared" si="98"/>
        <v/>
      </c>
      <c r="R339" s="47">
        <f>IF($P339="M",$N339+(ROW()/10000),0)</f>
        <v>0</v>
      </c>
      <c r="S339" s="48">
        <f>IF($R339&gt;=1,RANK($R339,$R325:$R364),0)</f>
        <v>0</v>
      </c>
      <c r="T339" s="49">
        <f t="shared" si="86"/>
        <v>0</v>
      </c>
      <c r="V339" s="47">
        <f>IF($P339="F",$N339+(ROW()/10000),0)</f>
        <v>0</v>
      </c>
      <c r="W339" s="48">
        <f>IF($V339&gt;=1,RANK($V339,$V325:$V364),0)</f>
        <v>0</v>
      </c>
      <c r="X339" s="49">
        <f t="shared" si="87"/>
        <v>0</v>
      </c>
      <c r="AA339" s="50">
        <f>IF($P339="M",$N339,0)</f>
        <v>0</v>
      </c>
      <c r="AB339" s="51">
        <f>IF($P339="F",$N339,0)</f>
        <v>0</v>
      </c>
    </row>
    <row r="340" spans="1:28" x14ac:dyDescent="0.2">
      <c r="A340" s="25"/>
      <c r="B340" s="26">
        <f t="shared" si="85"/>
        <v>0</v>
      </c>
      <c r="C340" s="40"/>
      <c r="D340" s="41" t="str">
        <f t="shared" si="88"/>
        <v/>
      </c>
      <c r="E340" s="42" t="str">
        <f t="shared" si="89"/>
        <v/>
      </c>
      <c r="F340" s="43">
        <f t="shared" si="90"/>
        <v>0</v>
      </c>
      <c r="G340" s="44">
        <f t="shared" si="91"/>
        <v>0</v>
      </c>
      <c r="H340" s="45">
        <f t="shared" si="92"/>
        <v>0</v>
      </c>
      <c r="I340" s="44">
        <f t="shared" si="93"/>
        <v>0</v>
      </c>
      <c r="J340" s="45">
        <f t="shared" si="94"/>
        <v>0</v>
      </c>
      <c r="K340" s="44">
        <f t="shared" si="95"/>
        <v>0</v>
      </c>
      <c r="L340" s="43">
        <f t="shared" si="96"/>
        <v>0</v>
      </c>
      <c r="M340" s="44">
        <f t="shared" si="97"/>
        <v>0</v>
      </c>
      <c r="N340" s="46">
        <f>+G340+I340+K340+M340</f>
        <v>0</v>
      </c>
      <c r="P340" s="34" t="str">
        <f t="shared" si="98"/>
        <v/>
      </c>
      <c r="R340" s="47">
        <f>IF($P340="M",$N340+(ROW()/10000),0)</f>
        <v>0</v>
      </c>
      <c r="S340" s="48">
        <f>IF($R340&gt;=1,RANK($R340,$R325:$R364),0)</f>
        <v>0</v>
      </c>
      <c r="T340" s="49">
        <f t="shared" si="86"/>
        <v>0</v>
      </c>
      <c r="V340" s="47">
        <f>IF($P340="F",$N340+(ROW()/10000),0)</f>
        <v>0</v>
      </c>
      <c r="W340" s="48">
        <f>IF($V340&gt;=1,RANK($V340,$V325:$V364),0)</f>
        <v>0</v>
      </c>
      <c r="X340" s="49">
        <f t="shared" si="87"/>
        <v>0</v>
      </c>
      <c r="AA340" s="50">
        <f>IF($P340="M",$N340,0)</f>
        <v>0</v>
      </c>
      <c r="AB340" s="51">
        <f>IF($P340="F",$N340,0)</f>
        <v>0</v>
      </c>
    </row>
    <row r="341" spans="1:28" x14ac:dyDescent="0.2">
      <c r="A341" s="25"/>
      <c r="B341" s="26">
        <f t="shared" si="85"/>
        <v>0</v>
      </c>
      <c r="C341" s="40"/>
      <c r="D341" s="41" t="str">
        <f t="shared" si="88"/>
        <v/>
      </c>
      <c r="E341" s="42" t="str">
        <f t="shared" si="89"/>
        <v/>
      </c>
      <c r="F341" s="43">
        <f t="shared" si="90"/>
        <v>0</v>
      </c>
      <c r="G341" s="44">
        <f t="shared" si="91"/>
        <v>0</v>
      </c>
      <c r="H341" s="45">
        <f t="shared" si="92"/>
        <v>0</v>
      </c>
      <c r="I341" s="44">
        <f t="shared" si="93"/>
        <v>0</v>
      </c>
      <c r="J341" s="45">
        <f t="shared" si="94"/>
        <v>0</v>
      </c>
      <c r="K341" s="44">
        <f t="shared" si="95"/>
        <v>0</v>
      </c>
      <c r="L341" s="43">
        <f t="shared" si="96"/>
        <v>0</v>
      </c>
      <c r="M341" s="44">
        <f t="shared" si="97"/>
        <v>0</v>
      </c>
      <c r="N341" s="46">
        <f>+G341+I341+K341+M341</f>
        <v>0</v>
      </c>
      <c r="P341" s="34" t="str">
        <f t="shared" si="98"/>
        <v/>
      </c>
      <c r="R341" s="47">
        <f>IF($P341="M",$N341+(ROW()/10000),0)</f>
        <v>0</v>
      </c>
      <c r="S341" s="48">
        <f>IF($R341&gt;=1,RANK($R341,$R325:$R364),0)</f>
        <v>0</v>
      </c>
      <c r="T341" s="49">
        <f t="shared" si="86"/>
        <v>0</v>
      </c>
      <c r="V341" s="47">
        <f>IF($P341="F",$N341+(ROW()/10000),0)</f>
        <v>0</v>
      </c>
      <c r="W341" s="48">
        <f>IF($V341&gt;=1,RANK($V341,$V325:$V364),0)</f>
        <v>0</v>
      </c>
      <c r="X341" s="49">
        <f t="shared" si="87"/>
        <v>0</v>
      </c>
      <c r="AA341" s="50">
        <f>IF($P341="M",$N341,0)</f>
        <v>0</v>
      </c>
      <c r="AB341" s="51">
        <f>IF($P341="F",$N341,0)</f>
        <v>0</v>
      </c>
    </row>
    <row r="342" spans="1:28" x14ac:dyDescent="0.2">
      <c r="A342" s="25"/>
      <c r="B342" s="26">
        <f t="shared" si="85"/>
        <v>0</v>
      </c>
      <c r="C342" s="40"/>
      <c r="D342" s="41" t="str">
        <f t="shared" si="88"/>
        <v/>
      </c>
      <c r="E342" s="42" t="str">
        <f t="shared" si="89"/>
        <v/>
      </c>
      <c r="F342" s="43">
        <f t="shared" si="90"/>
        <v>0</v>
      </c>
      <c r="G342" s="44">
        <f t="shared" si="91"/>
        <v>0</v>
      </c>
      <c r="H342" s="45">
        <f t="shared" si="92"/>
        <v>0</v>
      </c>
      <c r="I342" s="44">
        <f t="shared" si="93"/>
        <v>0</v>
      </c>
      <c r="J342" s="45">
        <f t="shared" si="94"/>
        <v>0</v>
      </c>
      <c r="K342" s="44">
        <f t="shared" si="95"/>
        <v>0</v>
      </c>
      <c r="L342" s="43">
        <f t="shared" si="96"/>
        <v>0</v>
      </c>
      <c r="M342" s="44">
        <f t="shared" si="97"/>
        <v>0</v>
      </c>
      <c r="N342" s="46">
        <f>+G342+I342+K342+M342</f>
        <v>0</v>
      </c>
      <c r="P342" s="34" t="str">
        <f t="shared" si="98"/>
        <v/>
      </c>
      <c r="R342" s="47">
        <f>IF($P342="M",$N342+(ROW()/10000),0)</f>
        <v>0</v>
      </c>
      <c r="S342" s="48">
        <f>IF($R342&gt;=1,RANK($R342,$R325:$R364),0)</f>
        <v>0</v>
      </c>
      <c r="T342" s="49">
        <f t="shared" si="86"/>
        <v>0</v>
      </c>
      <c r="V342" s="47">
        <f>IF($P342="F",$N342+(ROW()/10000),0)</f>
        <v>0</v>
      </c>
      <c r="W342" s="48">
        <f>IF($V342&gt;=1,RANK($V342,$V325:$V364),0)</f>
        <v>0</v>
      </c>
      <c r="X342" s="49">
        <f t="shared" si="87"/>
        <v>0</v>
      </c>
      <c r="AA342" s="50">
        <f>IF($P342="M",$N342,0)</f>
        <v>0</v>
      </c>
      <c r="AB342" s="51">
        <f>IF($P342="F",$N342,0)</f>
        <v>0</v>
      </c>
    </row>
    <row r="343" spans="1:28" x14ac:dyDescent="0.2">
      <c r="A343" s="25"/>
      <c r="B343" s="26">
        <f t="shared" si="85"/>
        <v>0</v>
      </c>
      <c r="C343" s="40"/>
      <c r="D343" s="41" t="str">
        <f t="shared" si="88"/>
        <v/>
      </c>
      <c r="E343" s="42" t="str">
        <f t="shared" si="89"/>
        <v/>
      </c>
      <c r="F343" s="43">
        <f t="shared" si="90"/>
        <v>0</v>
      </c>
      <c r="G343" s="44">
        <f t="shared" si="91"/>
        <v>0</v>
      </c>
      <c r="H343" s="45">
        <f t="shared" si="92"/>
        <v>0</v>
      </c>
      <c r="I343" s="44">
        <f t="shared" si="93"/>
        <v>0</v>
      </c>
      <c r="J343" s="45">
        <f t="shared" si="94"/>
        <v>0</v>
      </c>
      <c r="K343" s="44">
        <f t="shared" si="95"/>
        <v>0</v>
      </c>
      <c r="L343" s="43">
        <f t="shared" si="96"/>
        <v>0</v>
      </c>
      <c r="M343" s="44">
        <f t="shared" si="97"/>
        <v>0</v>
      </c>
      <c r="N343" s="46">
        <f>+G343+I343+K343+M343</f>
        <v>0</v>
      </c>
      <c r="P343" s="34" t="str">
        <f t="shared" si="98"/>
        <v/>
      </c>
      <c r="R343" s="47">
        <f>IF($P343="M",$N343+(ROW()/10000),0)</f>
        <v>0</v>
      </c>
      <c r="S343" s="48">
        <f>IF($R343&gt;=1,RANK($R343,$R325:$R364),0)</f>
        <v>0</v>
      </c>
      <c r="T343" s="49">
        <f t="shared" si="86"/>
        <v>0</v>
      </c>
      <c r="V343" s="47">
        <f>IF($P343="F",$N343+(ROW()/10000),0)</f>
        <v>0</v>
      </c>
      <c r="W343" s="48">
        <f>IF($V343&gt;=1,RANK($V343,$V325:$V364),0)</f>
        <v>0</v>
      </c>
      <c r="X343" s="49">
        <f t="shared" si="87"/>
        <v>0</v>
      </c>
      <c r="AA343" s="50">
        <f>IF($P343="M",$N343,0)</f>
        <v>0</v>
      </c>
      <c r="AB343" s="51">
        <f>IF($P343="F",$N343,0)</f>
        <v>0</v>
      </c>
    </row>
    <row r="344" spans="1:28" x14ac:dyDescent="0.2">
      <c r="A344" s="25"/>
      <c r="B344" s="26">
        <f t="shared" si="85"/>
        <v>0</v>
      </c>
      <c r="C344" s="40"/>
      <c r="D344" s="41" t="str">
        <f t="shared" si="88"/>
        <v/>
      </c>
      <c r="E344" s="42" t="str">
        <f t="shared" si="89"/>
        <v/>
      </c>
      <c r="F344" s="43">
        <f t="shared" si="90"/>
        <v>0</v>
      </c>
      <c r="G344" s="44">
        <f t="shared" si="91"/>
        <v>0</v>
      </c>
      <c r="H344" s="45">
        <f t="shared" si="92"/>
        <v>0</v>
      </c>
      <c r="I344" s="44">
        <f t="shared" si="93"/>
        <v>0</v>
      </c>
      <c r="J344" s="45">
        <f t="shared" si="94"/>
        <v>0</v>
      </c>
      <c r="K344" s="44">
        <f t="shared" si="95"/>
        <v>0</v>
      </c>
      <c r="L344" s="43">
        <f t="shared" si="96"/>
        <v>0</v>
      </c>
      <c r="M344" s="44">
        <f t="shared" si="97"/>
        <v>0</v>
      </c>
      <c r="N344" s="46">
        <f>+G344+I344+K344+M344</f>
        <v>0</v>
      </c>
      <c r="P344" s="34" t="str">
        <f t="shared" si="98"/>
        <v/>
      </c>
      <c r="R344" s="47">
        <f>IF($P344="M",$N344+(ROW()/10000),0)</f>
        <v>0</v>
      </c>
      <c r="S344" s="48">
        <f>IF($R344&gt;=1,RANK($R344,$R325:$R364),0)</f>
        <v>0</v>
      </c>
      <c r="T344" s="49">
        <f t="shared" si="86"/>
        <v>0</v>
      </c>
      <c r="V344" s="47">
        <f>IF($P344="F",$N344+(ROW()/10000),0)</f>
        <v>0</v>
      </c>
      <c r="W344" s="48">
        <f>IF($V344&gt;=1,RANK($V344,$V325:$V364),0)</f>
        <v>0</v>
      </c>
      <c r="X344" s="49">
        <f t="shared" si="87"/>
        <v>0</v>
      </c>
      <c r="AA344" s="50">
        <f>IF($P344="M",$N344,0)</f>
        <v>0</v>
      </c>
      <c r="AB344" s="51">
        <f>IF($P344="F",$N344,0)</f>
        <v>0</v>
      </c>
    </row>
    <row r="345" spans="1:28" x14ac:dyDescent="0.2">
      <c r="A345" s="25"/>
      <c r="B345" s="26">
        <f t="shared" si="85"/>
        <v>0</v>
      </c>
      <c r="C345" s="40"/>
      <c r="D345" s="41" t="str">
        <f t="shared" si="88"/>
        <v/>
      </c>
      <c r="E345" s="42" t="str">
        <f t="shared" si="89"/>
        <v/>
      </c>
      <c r="F345" s="43">
        <f t="shared" si="90"/>
        <v>0</v>
      </c>
      <c r="G345" s="44">
        <f t="shared" si="91"/>
        <v>0</v>
      </c>
      <c r="H345" s="45">
        <f t="shared" si="92"/>
        <v>0</v>
      </c>
      <c r="I345" s="44">
        <f t="shared" si="93"/>
        <v>0</v>
      </c>
      <c r="J345" s="45">
        <f t="shared" si="94"/>
        <v>0</v>
      </c>
      <c r="K345" s="44">
        <f t="shared" si="95"/>
        <v>0</v>
      </c>
      <c r="L345" s="43">
        <f t="shared" si="96"/>
        <v>0</v>
      </c>
      <c r="M345" s="44">
        <f t="shared" si="97"/>
        <v>0</v>
      </c>
      <c r="N345" s="46">
        <f>+G345+I345+K345+M345</f>
        <v>0</v>
      </c>
      <c r="P345" s="34" t="str">
        <f t="shared" si="98"/>
        <v/>
      </c>
      <c r="R345" s="47">
        <f>IF($P345="M",$N345+(ROW()/10000),0)</f>
        <v>0</v>
      </c>
      <c r="S345" s="48">
        <f>IF($R345&gt;=1,RANK($R345,$R325:$R364),0)</f>
        <v>0</v>
      </c>
      <c r="T345" s="49">
        <f t="shared" si="86"/>
        <v>0</v>
      </c>
      <c r="V345" s="47">
        <f>IF($P345="F",$N345+(ROW()/10000),0)</f>
        <v>0</v>
      </c>
      <c r="W345" s="48">
        <f>IF($V345&gt;=1,RANK($V345,$V325:$V364),0)</f>
        <v>0</v>
      </c>
      <c r="X345" s="49">
        <f t="shared" si="87"/>
        <v>0</v>
      </c>
      <c r="AA345" s="50">
        <f>IF($P345="M",$N345,0)</f>
        <v>0</v>
      </c>
      <c r="AB345" s="51">
        <f>IF($P345="F",$N345,0)</f>
        <v>0</v>
      </c>
    </row>
    <row r="346" spans="1:28" x14ac:dyDescent="0.2">
      <c r="A346" s="25"/>
      <c r="B346" s="26">
        <f t="shared" si="85"/>
        <v>0</v>
      </c>
      <c r="C346" s="40"/>
      <c r="D346" s="41" t="str">
        <f t="shared" si="88"/>
        <v/>
      </c>
      <c r="E346" s="42" t="str">
        <f t="shared" si="89"/>
        <v/>
      </c>
      <c r="F346" s="43">
        <f t="shared" si="90"/>
        <v>0</v>
      </c>
      <c r="G346" s="44">
        <f t="shared" si="91"/>
        <v>0</v>
      </c>
      <c r="H346" s="45">
        <f t="shared" si="92"/>
        <v>0</v>
      </c>
      <c r="I346" s="44">
        <f t="shared" si="93"/>
        <v>0</v>
      </c>
      <c r="J346" s="45">
        <f t="shared" si="94"/>
        <v>0</v>
      </c>
      <c r="K346" s="44">
        <f t="shared" si="95"/>
        <v>0</v>
      </c>
      <c r="L346" s="43">
        <f t="shared" si="96"/>
        <v>0</v>
      </c>
      <c r="M346" s="44">
        <f t="shared" si="97"/>
        <v>0</v>
      </c>
      <c r="N346" s="46">
        <f>+G346+I346+K346+M346</f>
        <v>0</v>
      </c>
      <c r="P346" s="34" t="str">
        <f t="shared" si="98"/>
        <v/>
      </c>
      <c r="R346" s="47">
        <f>IF($P346="M",$N346+(ROW()/10000),0)</f>
        <v>0</v>
      </c>
      <c r="S346" s="48">
        <f>IF($R346&gt;=1,RANK($R346,$R325:$R364),0)</f>
        <v>0</v>
      </c>
      <c r="T346" s="49">
        <f t="shared" si="86"/>
        <v>0</v>
      </c>
      <c r="V346" s="47">
        <f>IF($P346="F",$N346+(ROW()/10000),0)</f>
        <v>0</v>
      </c>
      <c r="W346" s="48">
        <f>IF($V346&gt;=1,RANK($V346,$V325:$V364),0)</f>
        <v>0</v>
      </c>
      <c r="X346" s="49">
        <f t="shared" si="87"/>
        <v>0</v>
      </c>
      <c r="AA346" s="50">
        <f>IF($P346="M",$N346,0)</f>
        <v>0</v>
      </c>
      <c r="AB346" s="51">
        <f>IF($P346="F",$N346,0)</f>
        <v>0</v>
      </c>
    </row>
    <row r="347" spans="1:28" x14ac:dyDescent="0.2">
      <c r="A347" s="25"/>
      <c r="B347" s="26">
        <f t="shared" si="85"/>
        <v>0</v>
      </c>
      <c r="C347" s="40"/>
      <c r="D347" s="41" t="str">
        <f t="shared" si="88"/>
        <v/>
      </c>
      <c r="E347" s="42" t="str">
        <f t="shared" si="89"/>
        <v/>
      </c>
      <c r="F347" s="43">
        <f t="shared" si="90"/>
        <v>0</v>
      </c>
      <c r="G347" s="44">
        <f t="shared" si="91"/>
        <v>0</v>
      </c>
      <c r="H347" s="45">
        <f t="shared" si="92"/>
        <v>0</v>
      </c>
      <c r="I347" s="44">
        <f t="shared" si="93"/>
        <v>0</v>
      </c>
      <c r="J347" s="45">
        <f t="shared" si="94"/>
        <v>0</v>
      </c>
      <c r="K347" s="44">
        <f t="shared" si="95"/>
        <v>0</v>
      </c>
      <c r="L347" s="43">
        <f t="shared" si="96"/>
        <v>0</v>
      </c>
      <c r="M347" s="44">
        <f t="shared" si="97"/>
        <v>0</v>
      </c>
      <c r="N347" s="46">
        <f>+G347+I347+K347+M347</f>
        <v>0</v>
      </c>
      <c r="P347" s="34" t="str">
        <f t="shared" si="98"/>
        <v/>
      </c>
      <c r="R347" s="47">
        <f>IF($P347="M",$N347+(ROW()/10000),0)</f>
        <v>0</v>
      </c>
      <c r="S347" s="48">
        <f>IF($R347&gt;=1,RANK($R347,$R325:$R364),0)</f>
        <v>0</v>
      </c>
      <c r="T347" s="49">
        <f t="shared" si="86"/>
        <v>0</v>
      </c>
      <c r="V347" s="47">
        <f>IF($P347="F",$N347+(ROW()/10000),0)</f>
        <v>0</v>
      </c>
      <c r="W347" s="48">
        <f>IF($V347&gt;=1,RANK($V347,$V325:$V364),0)</f>
        <v>0</v>
      </c>
      <c r="X347" s="49">
        <f t="shared" si="87"/>
        <v>0</v>
      </c>
      <c r="AA347" s="50">
        <f>IF($P347="M",$N347,0)</f>
        <v>0</v>
      </c>
      <c r="AB347" s="51">
        <f>IF($P347="F",$N347,0)</f>
        <v>0</v>
      </c>
    </row>
    <row r="348" spans="1:28" x14ac:dyDescent="0.2">
      <c r="A348" s="25"/>
      <c r="B348" s="26">
        <f t="shared" si="85"/>
        <v>0</v>
      </c>
      <c r="C348" s="40"/>
      <c r="D348" s="41" t="str">
        <f t="shared" si="88"/>
        <v/>
      </c>
      <c r="E348" s="42" t="str">
        <f t="shared" si="89"/>
        <v/>
      </c>
      <c r="F348" s="43">
        <f t="shared" si="90"/>
        <v>0</v>
      </c>
      <c r="G348" s="44">
        <f t="shared" si="91"/>
        <v>0</v>
      </c>
      <c r="H348" s="45">
        <f t="shared" si="92"/>
        <v>0</v>
      </c>
      <c r="I348" s="44">
        <f t="shared" si="93"/>
        <v>0</v>
      </c>
      <c r="J348" s="45">
        <f t="shared" si="94"/>
        <v>0</v>
      </c>
      <c r="K348" s="44">
        <f t="shared" si="95"/>
        <v>0</v>
      </c>
      <c r="L348" s="43">
        <f t="shared" si="96"/>
        <v>0</v>
      </c>
      <c r="M348" s="44">
        <f t="shared" si="97"/>
        <v>0</v>
      </c>
      <c r="N348" s="46">
        <f>+G348+I348+K348+M348</f>
        <v>0</v>
      </c>
      <c r="P348" s="34" t="str">
        <f t="shared" si="98"/>
        <v/>
      </c>
      <c r="R348" s="47">
        <f>IF($P348="M",$N348+(ROW()/10000),0)</f>
        <v>0</v>
      </c>
      <c r="S348" s="48">
        <f>IF($R348&gt;=1,RANK($R348,$R325:$R364),0)</f>
        <v>0</v>
      </c>
      <c r="T348" s="49">
        <f t="shared" si="86"/>
        <v>0</v>
      </c>
      <c r="V348" s="47">
        <f>IF($P348="F",$N348+(ROW()/10000),0)</f>
        <v>0</v>
      </c>
      <c r="W348" s="48">
        <f>IF($V348&gt;=1,RANK($V348,$V325:$V364),0)</f>
        <v>0</v>
      </c>
      <c r="X348" s="49">
        <f t="shared" si="87"/>
        <v>0</v>
      </c>
      <c r="AA348" s="50">
        <f>IF($P348="M",$N348,0)</f>
        <v>0</v>
      </c>
      <c r="AB348" s="51">
        <f>IF($P348="F",$N348,0)</f>
        <v>0</v>
      </c>
    </row>
    <row r="349" spans="1:28" x14ac:dyDescent="0.2">
      <c r="A349" s="25"/>
      <c r="B349" s="26">
        <f t="shared" si="85"/>
        <v>0</v>
      </c>
      <c r="C349" s="40"/>
      <c r="D349" s="41" t="str">
        <f t="shared" si="88"/>
        <v/>
      </c>
      <c r="E349" s="42" t="str">
        <f t="shared" si="89"/>
        <v/>
      </c>
      <c r="F349" s="43">
        <f t="shared" si="90"/>
        <v>0</v>
      </c>
      <c r="G349" s="44">
        <f t="shared" si="91"/>
        <v>0</v>
      </c>
      <c r="H349" s="45">
        <f t="shared" si="92"/>
        <v>0</v>
      </c>
      <c r="I349" s="44">
        <f t="shared" si="93"/>
        <v>0</v>
      </c>
      <c r="J349" s="45">
        <f t="shared" si="94"/>
        <v>0</v>
      </c>
      <c r="K349" s="44">
        <f t="shared" si="95"/>
        <v>0</v>
      </c>
      <c r="L349" s="43">
        <f t="shared" si="96"/>
        <v>0</v>
      </c>
      <c r="M349" s="44">
        <f t="shared" si="97"/>
        <v>0</v>
      </c>
      <c r="N349" s="46">
        <f>+G349+I349+K349+M349</f>
        <v>0</v>
      </c>
      <c r="P349" s="34" t="str">
        <f t="shared" si="98"/>
        <v/>
      </c>
      <c r="R349" s="47">
        <f>IF($P349="M",$N349+(ROW()/10000),0)</f>
        <v>0</v>
      </c>
      <c r="S349" s="48">
        <f>IF($R349&gt;=1,RANK($R349,$R325:$R364),0)</f>
        <v>0</v>
      </c>
      <c r="T349" s="49">
        <f t="shared" si="86"/>
        <v>0</v>
      </c>
      <c r="V349" s="47">
        <f>IF($P349="F",$N349+(ROW()/10000),0)</f>
        <v>0</v>
      </c>
      <c r="W349" s="48">
        <f>IF($V349&gt;=1,RANK($V349,$V325:$V364),0)</f>
        <v>0</v>
      </c>
      <c r="X349" s="49">
        <f t="shared" si="87"/>
        <v>0</v>
      </c>
      <c r="AA349" s="50">
        <f>IF($P349="M",$N349,0)</f>
        <v>0</v>
      </c>
      <c r="AB349" s="51">
        <f>IF($P349="F",$N349,0)</f>
        <v>0</v>
      </c>
    </row>
    <row r="350" spans="1:28" x14ac:dyDescent="0.2">
      <c r="A350" s="25"/>
      <c r="B350" s="26">
        <f t="shared" si="85"/>
        <v>0</v>
      </c>
      <c r="C350" s="40"/>
      <c r="D350" s="41" t="str">
        <f t="shared" si="88"/>
        <v/>
      </c>
      <c r="E350" s="42" t="str">
        <f t="shared" si="89"/>
        <v/>
      </c>
      <c r="F350" s="43">
        <f t="shared" si="90"/>
        <v>0</v>
      </c>
      <c r="G350" s="44">
        <f t="shared" si="91"/>
        <v>0</v>
      </c>
      <c r="H350" s="45">
        <f t="shared" si="92"/>
        <v>0</v>
      </c>
      <c r="I350" s="44">
        <f t="shared" si="93"/>
        <v>0</v>
      </c>
      <c r="J350" s="45">
        <f t="shared" si="94"/>
        <v>0</v>
      </c>
      <c r="K350" s="44">
        <f t="shared" si="95"/>
        <v>0</v>
      </c>
      <c r="L350" s="43">
        <f t="shared" si="96"/>
        <v>0</v>
      </c>
      <c r="M350" s="44">
        <f t="shared" si="97"/>
        <v>0</v>
      </c>
      <c r="N350" s="46">
        <f>+G350+I350+K350+M350</f>
        <v>0</v>
      </c>
      <c r="P350" s="34" t="str">
        <f t="shared" si="98"/>
        <v/>
      </c>
      <c r="R350" s="47">
        <f>IF($P350="M",$N350+(ROW()/10000),0)</f>
        <v>0</v>
      </c>
      <c r="S350" s="48">
        <f>IF($R350&gt;=1,RANK($R350,$R325:$R364),0)</f>
        <v>0</v>
      </c>
      <c r="T350" s="49">
        <f t="shared" si="86"/>
        <v>0</v>
      </c>
      <c r="V350" s="47">
        <f>IF($P350="F",$N350+(ROW()/10000),0)</f>
        <v>0</v>
      </c>
      <c r="W350" s="48">
        <f>IF($V350&gt;=1,RANK($V350,$V325:$V364),0)</f>
        <v>0</v>
      </c>
      <c r="X350" s="49">
        <f t="shared" si="87"/>
        <v>0</v>
      </c>
      <c r="AA350" s="50">
        <f>IF($P350="M",$N350,0)</f>
        <v>0</v>
      </c>
      <c r="AB350" s="51">
        <f>IF($P350="F",$N350,0)</f>
        <v>0</v>
      </c>
    </row>
    <row r="351" spans="1:28" x14ac:dyDescent="0.2">
      <c r="A351" s="25"/>
      <c r="B351" s="26">
        <f t="shared" si="85"/>
        <v>0</v>
      </c>
      <c r="C351" s="40"/>
      <c r="D351" s="41" t="str">
        <f t="shared" si="88"/>
        <v/>
      </c>
      <c r="E351" s="42" t="str">
        <f t="shared" si="89"/>
        <v/>
      </c>
      <c r="F351" s="43">
        <f t="shared" si="90"/>
        <v>0</v>
      </c>
      <c r="G351" s="44">
        <f t="shared" si="91"/>
        <v>0</v>
      </c>
      <c r="H351" s="45">
        <f t="shared" si="92"/>
        <v>0</v>
      </c>
      <c r="I351" s="44">
        <f t="shared" si="93"/>
        <v>0</v>
      </c>
      <c r="J351" s="45">
        <f t="shared" si="94"/>
        <v>0</v>
      </c>
      <c r="K351" s="44">
        <f t="shared" si="95"/>
        <v>0</v>
      </c>
      <c r="L351" s="43">
        <f t="shared" si="96"/>
        <v>0</v>
      </c>
      <c r="M351" s="44">
        <f t="shared" si="97"/>
        <v>0</v>
      </c>
      <c r="N351" s="46">
        <f>+G351+I351+K351+M351</f>
        <v>0</v>
      </c>
      <c r="P351" s="34" t="str">
        <f t="shared" si="98"/>
        <v/>
      </c>
      <c r="R351" s="47">
        <f>IF($P351="M",$N351+(ROW()/10000),0)</f>
        <v>0</v>
      </c>
      <c r="S351" s="48">
        <f>IF($R351&gt;=1,RANK($R351,$R325:$R364),0)</f>
        <v>0</v>
      </c>
      <c r="T351" s="49">
        <f t="shared" si="86"/>
        <v>0</v>
      </c>
      <c r="V351" s="47">
        <f>IF($P351="F",$N351+(ROW()/10000),0)</f>
        <v>0</v>
      </c>
      <c r="W351" s="48">
        <f>IF($V351&gt;=1,RANK($V351,$V325:$V364),0)</f>
        <v>0</v>
      </c>
      <c r="X351" s="49">
        <f t="shared" si="87"/>
        <v>0</v>
      </c>
      <c r="AA351" s="50">
        <f>IF($P351="M",$N351,0)</f>
        <v>0</v>
      </c>
      <c r="AB351" s="51">
        <f>IF($P351="F",$N351,0)</f>
        <v>0</v>
      </c>
    </row>
    <row r="352" spans="1:28" x14ac:dyDescent="0.2">
      <c r="A352" s="25"/>
      <c r="B352" s="26">
        <f t="shared" si="85"/>
        <v>0</v>
      </c>
      <c r="C352" s="40"/>
      <c r="D352" s="41" t="str">
        <f t="shared" si="88"/>
        <v/>
      </c>
      <c r="E352" s="42" t="str">
        <f t="shared" si="89"/>
        <v/>
      </c>
      <c r="F352" s="43">
        <f t="shared" si="90"/>
        <v>0</v>
      </c>
      <c r="G352" s="44">
        <f t="shared" si="91"/>
        <v>0</v>
      </c>
      <c r="H352" s="45">
        <f t="shared" si="92"/>
        <v>0</v>
      </c>
      <c r="I352" s="44">
        <f t="shared" si="93"/>
        <v>0</v>
      </c>
      <c r="J352" s="45">
        <f t="shared" si="94"/>
        <v>0</v>
      </c>
      <c r="K352" s="44">
        <f t="shared" si="95"/>
        <v>0</v>
      </c>
      <c r="L352" s="43">
        <f t="shared" si="96"/>
        <v>0</v>
      </c>
      <c r="M352" s="44">
        <f t="shared" si="97"/>
        <v>0</v>
      </c>
      <c r="N352" s="46">
        <f>+G352+I352+K352+M352</f>
        <v>0</v>
      </c>
      <c r="P352" s="34" t="str">
        <f t="shared" si="98"/>
        <v/>
      </c>
      <c r="R352" s="47">
        <f>IF($P352="M",$N352+(ROW()/10000),0)</f>
        <v>0</v>
      </c>
      <c r="S352" s="48">
        <f>IF($R352&gt;=1,RANK($R352,$R325:$R364),0)</f>
        <v>0</v>
      </c>
      <c r="T352" s="49">
        <f t="shared" si="86"/>
        <v>0</v>
      </c>
      <c r="V352" s="47">
        <f>IF($P352="F",$N352+(ROW()/10000),0)</f>
        <v>0</v>
      </c>
      <c r="W352" s="48">
        <f>IF($V352&gt;=1,RANK($V352,$V325:$V364),0)</f>
        <v>0</v>
      </c>
      <c r="X352" s="49">
        <f t="shared" si="87"/>
        <v>0</v>
      </c>
      <c r="AA352" s="50">
        <f>IF($P352="M",$N352,0)</f>
        <v>0</v>
      </c>
      <c r="AB352" s="51">
        <f>IF($P352="F",$N352,0)</f>
        <v>0</v>
      </c>
    </row>
    <row r="353" spans="1:28" x14ac:dyDescent="0.2">
      <c r="A353" s="25"/>
      <c r="B353" s="26">
        <f t="shared" si="85"/>
        <v>0</v>
      </c>
      <c r="C353" s="40"/>
      <c r="D353" s="41" t="str">
        <f t="shared" si="88"/>
        <v/>
      </c>
      <c r="E353" s="42" t="str">
        <f t="shared" si="89"/>
        <v/>
      </c>
      <c r="F353" s="43">
        <f t="shared" si="90"/>
        <v>0</v>
      </c>
      <c r="G353" s="44">
        <f t="shared" si="91"/>
        <v>0</v>
      </c>
      <c r="H353" s="45">
        <f t="shared" si="92"/>
        <v>0</v>
      </c>
      <c r="I353" s="44">
        <f t="shared" si="93"/>
        <v>0</v>
      </c>
      <c r="J353" s="45">
        <f t="shared" si="94"/>
        <v>0</v>
      </c>
      <c r="K353" s="44">
        <f t="shared" si="95"/>
        <v>0</v>
      </c>
      <c r="L353" s="43">
        <f t="shared" si="96"/>
        <v>0</v>
      </c>
      <c r="M353" s="44">
        <f t="shared" si="97"/>
        <v>0</v>
      </c>
      <c r="N353" s="46">
        <f>+G353+I353+K353+M353</f>
        <v>0</v>
      </c>
      <c r="P353" s="34" t="str">
        <f t="shared" si="98"/>
        <v/>
      </c>
      <c r="R353" s="47">
        <f>IF($P353="M",$N353+(ROW()/10000),0)</f>
        <v>0</v>
      </c>
      <c r="S353" s="48">
        <f>IF($R353&gt;=1,RANK($R353,$R325:$R364),0)</f>
        <v>0</v>
      </c>
      <c r="T353" s="49">
        <f t="shared" si="86"/>
        <v>0</v>
      </c>
      <c r="V353" s="47">
        <f>IF($P353="F",$N353+(ROW()/10000),0)</f>
        <v>0</v>
      </c>
      <c r="W353" s="48">
        <f>IF($V353&gt;=1,RANK($V353,$V325:$V364),0)</f>
        <v>0</v>
      </c>
      <c r="X353" s="49">
        <f t="shared" si="87"/>
        <v>0</v>
      </c>
      <c r="AA353" s="50">
        <f>IF($P353="M",$N353,0)</f>
        <v>0</v>
      </c>
      <c r="AB353" s="51">
        <f>IF($P353="F",$N353,0)</f>
        <v>0</v>
      </c>
    </row>
    <row r="354" spans="1:28" x14ac:dyDescent="0.2">
      <c r="A354" s="25"/>
      <c r="B354" s="26">
        <f t="shared" si="85"/>
        <v>0</v>
      </c>
      <c r="C354" s="40"/>
      <c r="D354" s="41" t="str">
        <f t="shared" si="88"/>
        <v/>
      </c>
      <c r="E354" s="42" t="str">
        <f t="shared" si="89"/>
        <v/>
      </c>
      <c r="F354" s="43">
        <f t="shared" si="90"/>
        <v>0</v>
      </c>
      <c r="G354" s="44">
        <f t="shared" si="91"/>
        <v>0</v>
      </c>
      <c r="H354" s="45">
        <f t="shared" si="92"/>
        <v>0</v>
      </c>
      <c r="I354" s="44">
        <f t="shared" si="93"/>
        <v>0</v>
      </c>
      <c r="J354" s="45">
        <f t="shared" si="94"/>
        <v>0</v>
      </c>
      <c r="K354" s="44">
        <f t="shared" si="95"/>
        <v>0</v>
      </c>
      <c r="L354" s="43">
        <f t="shared" si="96"/>
        <v>0</v>
      </c>
      <c r="M354" s="44">
        <f t="shared" si="97"/>
        <v>0</v>
      </c>
      <c r="N354" s="46">
        <f>+G354+I354+K354+M354</f>
        <v>0</v>
      </c>
      <c r="P354" s="34" t="str">
        <f t="shared" si="98"/>
        <v/>
      </c>
      <c r="R354" s="47">
        <f>IF($P354="M",$N354+(ROW()/10000),0)</f>
        <v>0</v>
      </c>
      <c r="S354" s="48">
        <f>IF($R354&gt;=1,RANK($R354,$R325:$R364),0)</f>
        <v>0</v>
      </c>
      <c r="T354" s="49">
        <f t="shared" si="86"/>
        <v>0</v>
      </c>
      <c r="V354" s="47">
        <f>IF($P354="F",$N354+(ROW()/10000),0)</f>
        <v>0</v>
      </c>
      <c r="W354" s="48">
        <f>IF($V354&gt;=1,RANK($V354,$V325:$V364),0)</f>
        <v>0</v>
      </c>
      <c r="X354" s="49">
        <f t="shared" si="87"/>
        <v>0</v>
      </c>
      <c r="AA354" s="50">
        <f>IF($P354="M",$N354,0)</f>
        <v>0</v>
      </c>
      <c r="AB354" s="51">
        <f>IF($P354="F",$N354,0)</f>
        <v>0</v>
      </c>
    </row>
    <row r="355" spans="1:28" x14ac:dyDescent="0.2">
      <c r="A355" s="25"/>
      <c r="B355" s="26">
        <f t="shared" si="85"/>
        <v>0</v>
      </c>
      <c r="C355" s="40"/>
      <c r="D355" s="41" t="str">
        <f t="shared" si="88"/>
        <v/>
      </c>
      <c r="E355" s="42" t="str">
        <f t="shared" si="89"/>
        <v/>
      </c>
      <c r="F355" s="43">
        <f t="shared" si="90"/>
        <v>0</v>
      </c>
      <c r="G355" s="44">
        <f t="shared" si="91"/>
        <v>0</v>
      </c>
      <c r="H355" s="45">
        <f t="shared" si="92"/>
        <v>0</v>
      </c>
      <c r="I355" s="44">
        <f t="shared" si="93"/>
        <v>0</v>
      </c>
      <c r="J355" s="45">
        <f t="shared" si="94"/>
        <v>0</v>
      </c>
      <c r="K355" s="44">
        <f t="shared" si="95"/>
        <v>0</v>
      </c>
      <c r="L355" s="43">
        <f t="shared" si="96"/>
        <v>0</v>
      </c>
      <c r="M355" s="44">
        <f t="shared" si="97"/>
        <v>0</v>
      </c>
      <c r="N355" s="46">
        <f>+G355+I355+K355+M355</f>
        <v>0</v>
      </c>
      <c r="P355" s="34" t="str">
        <f t="shared" si="98"/>
        <v/>
      </c>
      <c r="R355" s="47">
        <f>IF($P355="M",$N355+(ROW()/10000),0)</f>
        <v>0</v>
      </c>
      <c r="S355" s="48">
        <f>IF($R355&gt;=1,RANK($R355,$R325:$R364),0)</f>
        <v>0</v>
      </c>
      <c r="T355" s="49">
        <f t="shared" si="86"/>
        <v>0</v>
      </c>
      <c r="V355" s="47">
        <f>IF($P355="F",$N355+(ROW()/10000),0)</f>
        <v>0</v>
      </c>
      <c r="W355" s="48">
        <f>IF($V355&gt;=1,RANK($V355,$V325:$V364),0)</f>
        <v>0</v>
      </c>
      <c r="X355" s="49">
        <f t="shared" si="87"/>
        <v>0</v>
      </c>
      <c r="AA355" s="50">
        <f>IF($P355="M",$N355,0)</f>
        <v>0</v>
      </c>
      <c r="AB355" s="51">
        <f>IF($P355="F",$N355,0)</f>
        <v>0</v>
      </c>
    </row>
    <row r="356" spans="1:28" x14ac:dyDescent="0.2">
      <c r="A356" s="25"/>
      <c r="B356" s="26">
        <f t="shared" si="85"/>
        <v>0</v>
      </c>
      <c r="C356" s="40"/>
      <c r="D356" s="41" t="str">
        <f t="shared" si="88"/>
        <v/>
      </c>
      <c r="E356" s="42" t="str">
        <f t="shared" si="89"/>
        <v/>
      </c>
      <c r="F356" s="43">
        <f t="shared" si="90"/>
        <v>0</v>
      </c>
      <c r="G356" s="44">
        <f t="shared" si="91"/>
        <v>0</v>
      </c>
      <c r="H356" s="45">
        <f t="shared" si="92"/>
        <v>0</v>
      </c>
      <c r="I356" s="44">
        <f t="shared" si="93"/>
        <v>0</v>
      </c>
      <c r="J356" s="45">
        <f t="shared" si="94"/>
        <v>0</v>
      </c>
      <c r="K356" s="44">
        <f t="shared" si="95"/>
        <v>0</v>
      </c>
      <c r="L356" s="43">
        <f t="shared" si="96"/>
        <v>0</v>
      </c>
      <c r="M356" s="44">
        <f t="shared" si="97"/>
        <v>0</v>
      </c>
      <c r="N356" s="46">
        <f>+G356+I356+K356+M356</f>
        <v>0</v>
      </c>
      <c r="P356" s="34" t="str">
        <f t="shared" si="98"/>
        <v/>
      </c>
      <c r="R356" s="47">
        <f>IF($P356="M",$N356+(ROW()/10000),0)</f>
        <v>0</v>
      </c>
      <c r="S356" s="48">
        <f>IF($R356&gt;=1,RANK($R356,$R325:$R364),0)</f>
        <v>0</v>
      </c>
      <c r="T356" s="49">
        <f t="shared" si="86"/>
        <v>0</v>
      </c>
      <c r="V356" s="47">
        <f>IF($P356="F",$N356+(ROW()/10000),0)</f>
        <v>0</v>
      </c>
      <c r="W356" s="48">
        <f>IF($V356&gt;=1,RANK($V356,$V325:$V364),0)</f>
        <v>0</v>
      </c>
      <c r="X356" s="49">
        <f t="shared" si="87"/>
        <v>0</v>
      </c>
      <c r="AA356" s="50">
        <f>IF($P356="M",$N356,0)</f>
        <v>0</v>
      </c>
      <c r="AB356" s="51">
        <f>IF($P356="F",$N356,0)</f>
        <v>0</v>
      </c>
    </row>
    <row r="357" spans="1:28" x14ac:dyDescent="0.2">
      <c r="A357" s="25"/>
      <c r="B357" s="26">
        <f t="shared" si="85"/>
        <v>0</v>
      </c>
      <c r="C357" s="40"/>
      <c r="D357" s="41" t="str">
        <f t="shared" si="88"/>
        <v/>
      </c>
      <c r="E357" s="42" t="str">
        <f t="shared" si="89"/>
        <v/>
      </c>
      <c r="F357" s="43">
        <f t="shared" si="90"/>
        <v>0</v>
      </c>
      <c r="G357" s="44">
        <f t="shared" si="91"/>
        <v>0</v>
      </c>
      <c r="H357" s="45">
        <f t="shared" si="92"/>
        <v>0</v>
      </c>
      <c r="I357" s="44">
        <f t="shared" si="93"/>
        <v>0</v>
      </c>
      <c r="J357" s="45">
        <f t="shared" si="94"/>
        <v>0</v>
      </c>
      <c r="K357" s="44">
        <f t="shared" si="95"/>
        <v>0</v>
      </c>
      <c r="L357" s="43">
        <f t="shared" si="96"/>
        <v>0</v>
      </c>
      <c r="M357" s="44">
        <f t="shared" si="97"/>
        <v>0</v>
      </c>
      <c r="N357" s="46">
        <f>+G357+I357+K357+M357</f>
        <v>0</v>
      </c>
      <c r="P357" s="34" t="str">
        <f t="shared" si="98"/>
        <v/>
      </c>
      <c r="R357" s="47">
        <f>IF($P357="M",$N357+(ROW()/10000),0)</f>
        <v>0</v>
      </c>
      <c r="S357" s="48">
        <f>IF($R357&gt;=1,RANK($R357,$R325:$R364),0)</f>
        <v>0</v>
      </c>
      <c r="T357" s="49">
        <f t="shared" si="86"/>
        <v>0</v>
      </c>
      <c r="V357" s="47">
        <f>IF($P357="F",$N357+(ROW()/10000),0)</f>
        <v>0</v>
      </c>
      <c r="W357" s="48">
        <f>IF($V357&gt;=1,RANK($V357,$V325:$V364),0)</f>
        <v>0</v>
      </c>
      <c r="X357" s="49">
        <f t="shared" si="87"/>
        <v>0</v>
      </c>
      <c r="AA357" s="50">
        <f>IF($P357="M",$N357,0)</f>
        <v>0</v>
      </c>
      <c r="AB357" s="51">
        <f>IF($P357="F",$N357,0)</f>
        <v>0</v>
      </c>
    </row>
    <row r="358" spans="1:28" x14ac:dyDescent="0.2">
      <c r="A358" s="25"/>
      <c r="B358" s="26">
        <f t="shared" si="85"/>
        <v>0</v>
      </c>
      <c r="C358" s="40"/>
      <c r="D358" s="41" t="str">
        <f t="shared" si="88"/>
        <v/>
      </c>
      <c r="E358" s="42" t="str">
        <f t="shared" si="89"/>
        <v/>
      </c>
      <c r="F358" s="43">
        <f t="shared" si="90"/>
        <v>0</v>
      </c>
      <c r="G358" s="44">
        <f t="shared" si="91"/>
        <v>0</v>
      </c>
      <c r="H358" s="45">
        <f t="shared" si="92"/>
        <v>0</v>
      </c>
      <c r="I358" s="44">
        <f t="shared" si="93"/>
        <v>0</v>
      </c>
      <c r="J358" s="45">
        <f t="shared" si="94"/>
        <v>0</v>
      </c>
      <c r="K358" s="44">
        <f t="shared" si="95"/>
        <v>0</v>
      </c>
      <c r="L358" s="43">
        <f t="shared" si="96"/>
        <v>0</v>
      </c>
      <c r="M358" s="44">
        <f t="shared" si="97"/>
        <v>0</v>
      </c>
      <c r="N358" s="46">
        <f>+G358+I358+K358+M358</f>
        <v>0</v>
      </c>
      <c r="P358" s="34" t="str">
        <f t="shared" si="98"/>
        <v/>
      </c>
      <c r="R358" s="47">
        <f>IF($P358="M",$N358+(ROW()/10000),0)</f>
        <v>0</v>
      </c>
      <c r="S358" s="48">
        <f>IF($R358&gt;=1,RANK($R358,$R325:$R364),0)</f>
        <v>0</v>
      </c>
      <c r="T358" s="49">
        <f t="shared" si="86"/>
        <v>0</v>
      </c>
      <c r="V358" s="47">
        <f>IF($P358="F",$N358+(ROW()/10000),0)</f>
        <v>0</v>
      </c>
      <c r="W358" s="48">
        <f>IF($V358&gt;=1,RANK($V358,$V325:$V364),0)</f>
        <v>0</v>
      </c>
      <c r="X358" s="49">
        <f t="shared" si="87"/>
        <v>0</v>
      </c>
      <c r="AA358" s="50">
        <f>IF($P358="M",$N358,0)</f>
        <v>0</v>
      </c>
      <c r="AB358" s="51">
        <f>IF($P358="F",$N358,0)</f>
        <v>0</v>
      </c>
    </row>
    <row r="359" spans="1:28" x14ac:dyDescent="0.2">
      <c r="A359" s="25"/>
      <c r="B359" s="26">
        <f t="shared" si="85"/>
        <v>0</v>
      </c>
      <c r="C359" s="40"/>
      <c r="D359" s="41" t="str">
        <f t="shared" si="88"/>
        <v/>
      </c>
      <c r="E359" s="42" t="str">
        <f t="shared" si="89"/>
        <v/>
      </c>
      <c r="F359" s="43">
        <f t="shared" si="90"/>
        <v>0</v>
      </c>
      <c r="G359" s="44">
        <f t="shared" si="91"/>
        <v>0</v>
      </c>
      <c r="H359" s="45">
        <f t="shared" si="92"/>
        <v>0</v>
      </c>
      <c r="I359" s="44">
        <f t="shared" si="93"/>
        <v>0</v>
      </c>
      <c r="J359" s="45">
        <f t="shared" si="94"/>
        <v>0</v>
      </c>
      <c r="K359" s="44">
        <f t="shared" si="95"/>
        <v>0</v>
      </c>
      <c r="L359" s="43">
        <f t="shared" si="96"/>
        <v>0</v>
      </c>
      <c r="M359" s="44">
        <f t="shared" si="97"/>
        <v>0</v>
      </c>
      <c r="N359" s="46">
        <f>+G359+I359+K359+M359</f>
        <v>0</v>
      </c>
      <c r="P359" s="34" t="str">
        <f t="shared" si="98"/>
        <v/>
      </c>
      <c r="R359" s="47">
        <f>IF($P359="M",$N359+(ROW()/10000),0)</f>
        <v>0</v>
      </c>
      <c r="S359" s="48">
        <f>IF($R359&gt;=1,RANK($R359,$R325:$R364),0)</f>
        <v>0</v>
      </c>
      <c r="T359" s="49">
        <f t="shared" si="86"/>
        <v>0</v>
      </c>
      <c r="V359" s="47">
        <f>IF($P359="F",$N359+(ROW()/10000),0)</f>
        <v>0</v>
      </c>
      <c r="W359" s="48">
        <f>IF($V359&gt;=1,RANK($V359,$V325:$V364),0)</f>
        <v>0</v>
      </c>
      <c r="X359" s="49">
        <f t="shared" si="87"/>
        <v>0</v>
      </c>
      <c r="AA359" s="50">
        <f>IF($P359="M",$N359,0)</f>
        <v>0</v>
      </c>
      <c r="AB359" s="51">
        <f>IF($P359="F",$N359,0)</f>
        <v>0</v>
      </c>
    </row>
    <row r="360" spans="1:28" x14ac:dyDescent="0.2">
      <c r="A360" s="25"/>
      <c r="B360" s="26">
        <f t="shared" si="85"/>
        <v>0</v>
      </c>
      <c r="C360" s="40"/>
      <c r="D360" s="41" t="str">
        <f t="shared" si="88"/>
        <v/>
      </c>
      <c r="E360" s="42" t="str">
        <f t="shared" si="89"/>
        <v/>
      </c>
      <c r="F360" s="43">
        <f t="shared" si="90"/>
        <v>0</v>
      </c>
      <c r="G360" s="44">
        <f t="shared" si="91"/>
        <v>0</v>
      </c>
      <c r="H360" s="45">
        <f t="shared" si="92"/>
        <v>0</v>
      </c>
      <c r="I360" s="44">
        <f t="shared" si="93"/>
        <v>0</v>
      </c>
      <c r="J360" s="45">
        <f t="shared" si="94"/>
        <v>0</v>
      </c>
      <c r="K360" s="44">
        <f t="shared" si="95"/>
        <v>0</v>
      </c>
      <c r="L360" s="43">
        <f t="shared" si="96"/>
        <v>0</v>
      </c>
      <c r="M360" s="44">
        <f t="shared" si="97"/>
        <v>0</v>
      </c>
      <c r="N360" s="46">
        <f>+G360+I360+K360+M360</f>
        <v>0</v>
      </c>
      <c r="P360" s="34" t="str">
        <f t="shared" si="98"/>
        <v/>
      </c>
      <c r="R360" s="47">
        <f>IF($P360="M",$N360+(ROW()/10000),0)</f>
        <v>0</v>
      </c>
      <c r="S360" s="48">
        <f>IF($R360&gt;=1,RANK($R360,$R325:$R364),0)</f>
        <v>0</v>
      </c>
      <c r="T360" s="49">
        <f t="shared" si="86"/>
        <v>0</v>
      </c>
      <c r="V360" s="47">
        <f>IF($P360="F",$N360+(ROW()/10000),0)</f>
        <v>0</v>
      </c>
      <c r="W360" s="48">
        <f>IF($V360&gt;=1,RANK($V360,$V325:$V364),0)</f>
        <v>0</v>
      </c>
      <c r="X360" s="49">
        <f t="shared" si="87"/>
        <v>0</v>
      </c>
      <c r="AA360" s="50">
        <f>IF($P360="M",$N360,0)</f>
        <v>0</v>
      </c>
      <c r="AB360" s="51">
        <f>IF($P360="F",$N360,0)</f>
        <v>0</v>
      </c>
    </row>
    <row r="361" spans="1:28" x14ac:dyDescent="0.2">
      <c r="A361" s="25"/>
      <c r="B361" s="26">
        <f t="shared" si="85"/>
        <v>0</v>
      </c>
      <c r="C361" s="40"/>
      <c r="D361" s="41" t="str">
        <f t="shared" si="88"/>
        <v/>
      </c>
      <c r="E361" s="42" t="str">
        <f t="shared" si="89"/>
        <v/>
      </c>
      <c r="F361" s="43">
        <f t="shared" si="90"/>
        <v>0</v>
      </c>
      <c r="G361" s="44">
        <f t="shared" si="91"/>
        <v>0</v>
      </c>
      <c r="H361" s="45">
        <f t="shared" si="92"/>
        <v>0</v>
      </c>
      <c r="I361" s="44">
        <f t="shared" si="93"/>
        <v>0</v>
      </c>
      <c r="J361" s="45">
        <f t="shared" si="94"/>
        <v>0</v>
      </c>
      <c r="K361" s="44">
        <f t="shared" si="95"/>
        <v>0</v>
      </c>
      <c r="L361" s="43">
        <f t="shared" si="96"/>
        <v>0</v>
      </c>
      <c r="M361" s="44">
        <f t="shared" si="97"/>
        <v>0</v>
      </c>
      <c r="N361" s="46">
        <f>+G361+I361+K361+M361</f>
        <v>0</v>
      </c>
      <c r="P361" s="34" t="str">
        <f t="shared" si="98"/>
        <v/>
      </c>
      <c r="R361" s="47">
        <f>IF($P361="M",$N361+(ROW()/10000),0)</f>
        <v>0</v>
      </c>
      <c r="S361" s="48">
        <f>IF($R361&gt;=1,RANK($R361,$R325:$R364),0)</f>
        <v>0</v>
      </c>
      <c r="T361" s="49">
        <f t="shared" si="86"/>
        <v>0</v>
      </c>
      <c r="V361" s="47">
        <f>IF($P361="F",$N361+(ROW()/10000),0)</f>
        <v>0</v>
      </c>
      <c r="W361" s="48">
        <f>IF($V361&gt;=1,RANK($V361,$V325:$V364),0)</f>
        <v>0</v>
      </c>
      <c r="X361" s="49">
        <f t="shared" si="87"/>
        <v>0</v>
      </c>
      <c r="AA361" s="50">
        <f>IF($P361="M",$N361,0)</f>
        <v>0</v>
      </c>
      <c r="AB361" s="51">
        <f>IF($P361="F",$N361,0)</f>
        <v>0</v>
      </c>
    </row>
    <row r="362" spans="1:28" x14ac:dyDescent="0.2">
      <c r="A362" s="25"/>
      <c r="B362" s="26">
        <f>IF(OR(ISNA(MATCH(C362&amp;"",AthleteNumbers,0)),ISBLANK(C362)),0,MATCH(C362&amp;"",AthleteNumbers,0))</f>
        <v>0</v>
      </c>
      <c r="C362" s="40"/>
      <c r="D362" s="41" t="str">
        <f t="shared" si="88"/>
        <v/>
      </c>
      <c r="E362" s="42" t="str">
        <f t="shared" si="89"/>
        <v/>
      </c>
      <c r="F362" s="43">
        <f t="shared" si="90"/>
        <v>0</v>
      </c>
      <c r="G362" s="44">
        <f t="shared" si="91"/>
        <v>0</v>
      </c>
      <c r="H362" s="45">
        <f t="shared" si="92"/>
        <v>0</v>
      </c>
      <c r="I362" s="44">
        <f t="shared" si="93"/>
        <v>0</v>
      </c>
      <c r="J362" s="45">
        <f t="shared" si="94"/>
        <v>0</v>
      </c>
      <c r="K362" s="44">
        <f t="shared" si="95"/>
        <v>0</v>
      </c>
      <c r="L362" s="43">
        <f t="shared" si="96"/>
        <v>0</v>
      </c>
      <c r="M362" s="44">
        <f t="shared" si="97"/>
        <v>0</v>
      </c>
      <c r="N362" s="46">
        <f>+G362+I362+K362+M362</f>
        <v>0</v>
      </c>
      <c r="P362" s="34" t="str">
        <f t="shared" si="98"/>
        <v/>
      </c>
      <c r="R362" s="47">
        <f>IF($P362="M",$N362+(ROW()/10000),0)</f>
        <v>0</v>
      </c>
      <c r="S362" s="48">
        <f>IF($R362&gt;=1,RANK($R362,$R325:$R364),0)</f>
        <v>0</v>
      </c>
      <c r="T362" s="49">
        <f>IF(S362&lt;=MaxS,INT(R362),0)</f>
        <v>0</v>
      </c>
      <c r="V362" s="47">
        <f>IF($P362="F",$N362+(ROW()/10000),0)</f>
        <v>0</v>
      </c>
      <c r="W362" s="48">
        <f>IF($V362&gt;=1,RANK($V362,$V325:$V364),0)</f>
        <v>0</v>
      </c>
      <c r="X362" s="49">
        <f>IF(W362&lt;=MaxS,INT(V362),0)</f>
        <v>0</v>
      </c>
      <c r="AA362" s="50">
        <f>IF($P362="M",$N362,0)</f>
        <v>0</v>
      </c>
      <c r="AB362" s="51">
        <f>IF($P362="F",$N362,0)</f>
        <v>0</v>
      </c>
    </row>
    <row r="363" spans="1:28" x14ac:dyDescent="0.2">
      <c r="A363" s="25"/>
      <c r="B363" s="26">
        <f>IF(OR(ISNA(MATCH(C363&amp;"",AthleteNumbers,0)),ISBLANK(C363)),0,MATCH(C363&amp;"",AthleteNumbers,0))</f>
        <v>0</v>
      </c>
      <c r="C363" s="40"/>
      <c r="D363" s="41" t="str">
        <f t="shared" si="88"/>
        <v/>
      </c>
      <c r="E363" s="42" t="str">
        <f t="shared" si="89"/>
        <v/>
      </c>
      <c r="F363" s="43">
        <f t="shared" si="90"/>
        <v>0</v>
      </c>
      <c r="G363" s="44">
        <f t="shared" si="91"/>
        <v>0</v>
      </c>
      <c r="H363" s="45">
        <f t="shared" si="92"/>
        <v>0</v>
      </c>
      <c r="I363" s="44">
        <f t="shared" si="93"/>
        <v>0</v>
      </c>
      <c r="J363" s="45">
        <f t="shared" si="94"/>
        <v>0</v>
      </c>
      <c r="K363" s="44">
        <f t="shared" si="95"/>
        <v>0</v>
      </c>
      <c r="L363" s="43">
        <f t="shared" si="96"/>
        <v>0</v>
      </c>
      <c r="M363" s="44">
        <f t="shared" si="97"/>
        <v>0</v>
      </c>
      <c r="N363" s="46">
        <f>+G363+I363+K363+M363</f>
        <v>0</v>
      </c>
      <c r="P363" s="34" t="str">
        <f t="shared" si="98"/>
        <v/>
      </c>
      <c r="R363" s="47">
        <f>IF($P363="M",$N363+(ROW()/10000),0)</f>
        <v>0</v>
      </c>
      <c r="S363" s="48">
        <f>IF($R363&gt;=1,RANK($R363,$R325:$R364),0)</f>
        <v>0</v>
      </c>
      <c r="T363" s="49">
        <f>IF(S363&lt;=MaxS,INT(R363),0)</f>
        <v>0</v>
      </c>
      <c r="V363" s="47">
        <f>IF($P363="F",$N363+(ROW()/10000),0)</f>
        <v>0</v>
      </c>
      <c r="W363" s="48">
        <f>IF($V363&gt;=1,RANK($V363,$V325:$V364),0)</f>
        <v>0</v>
      </c>
      <c r="X363" s="49">
        <f>IF(W363&lt;=MaxS,INT(V363),0)</f>
        <v>0</v>
      </c>
      <c r="AA363" s="50">
        <f>IF($P363="M",$N363,0)</f>
        <v>0</v>
      </c>
      <c r="AB363" s="51">
        <f>IF($P363="F",$N363,0)</f>
        <v>0</v>
      </c>
    </row>
    <row r="364" spans="1:28" x14ac:dyDescent="0.2">
      <c r="A364" s="52">
        <f>((ROW(A325)-5)/40)+1</f>
        <v>9</v>
      </c>
      <c r="B364" s="26">
        <f t="shared" ref="B364:B401" si="99">IF(OR(ISNA(MATCH(C364&amp;"",AthleteNumbers,0)),ISBLANK(C364)),0,MATCH(C364&amp;"",AthleteNumbers,0))</f>
        <v>0</v>
      </c>
      <c r="C364" s="53"/>
      <c r="D364" s="54" t="str">
        <f t="shared" si="88"/>
        <v/>
      </c>
      <c r="E364" s="55" t="str">
        <f t="shared" si="89"/>
        <v/>
      </c>
      <c r="F364" s="56">
        <f t="shared" si="90"/>
        <v>0</v>
      </c>
      <c r="G364" s="57">
        <f t="shared" si="91"/>
        <v>0</v>
      </c>
      <c r="H364" s="58">
        <f t="shared" si="92"/>
        <v>0</v>
      </c>
      <c r="I364" s="57">
        <f t="shared" si="93"/>
        <v>0</v>
      </c>
      <c r="J364" s="58">
        <f t="shared" si="94"/>
        <v>0</v>
      </c>
      <c r="K364" s="57">
        <f t="shared" si="95"/>
        <v>0</v>
      </c>
      <c r="L364" s="56">
        <f t="shared" si="96"/>
        <v>0</v>
      </c>
      <c r="M364" s="57">
        <f t="shared" si="97"/>
        <v>0</v>
      </c>
      <c r="N364" s="59">
        <f>+G364+I364+K364+M364</f>
        <v>0</v>
      </c>
      <c r="P364" s="34" t="str">
        <f t="shared" si="98"/>
        <v/>
      </c>
      <c r="R364" s="60">
        <f>IF($P364="M",$N364+(ROW()/10000),0)</f>
        <v>0</v>
      </c>
      <c r="S364" s="21">
        <f>IF($R364&gt;=1,RANK($R364,$R325:$R364),0)</f>
        <v>0</v>
      </c>
      <c r="T364" s="22">
        <f t="shared" ref="T364:T401" si="100">IF(S364&lt;=MaxS,INT(R364),0)</f>
        <v>0</v>
      </c>
      <c r="U364" s="1">
        <f>SUM(T325:T364)</f>
        <v>0</v>
      </c>
      <c r="V364" s="60">
        <f>IF($P364="F",$N364+(ROW()/10000),0)</f>
        <v>0</v>
      </c>
      <c r="W364" s="21">
        <f>IF($V364&gt;=1,RANK($V364,$V325:$V364),0)</f>
        <v>0</v>
      </c>
      <c r="X364" s="22">
        <f t="shared" ref="X364:X401" si="101">IF(W364&lt;=MaxS,INT(V364),0)</f>
        <v>0</v>
      </c>
      <c r="Y364" s="1">
        <f>SUM(X325:X364)</f>
        <v>0</v>
      </c>
      <c r="AA364" s="50">
        <f>IF($P364="M",$N364,0)</f>
        <v>0</v>
      </c>
      <c r="AB364" s="51">
        <f>IF($P364="F",$N364,0)</f>
        <v>0</v>
      </c>
    </row>
    <row r="365" spans="1:28" ht="15" customHeight="1" x14ac:dyDescent="0.2">
      <c r="A365" s="25" t="str">
        <f>IF(LEN(E365),+E365,"")</f>
        <v/>
      </c>
      <c r="B365" s="26">
        <f t="shared" si="99"/>
        <v>0</v>
      </c>
      <c r="C365" s="27"/>
      <c r="D365" s="28" t="str">
        <f t="shared" si="88"/>
        <v/>
      </c>
      <c r="E365" s="29" t="str">
        <f t="shared" si="89"/>
        <v/>
      </c>
      <c r="F365" s="30">
        <f t="shared" si="90"/>
        <v>0</v>
      </c>
      <c r="G365" s="31">
        <f t="shared" si="91"/>
        <v>0</v>
      </c>
      <c r="H365" s="32">
        <f t="shared" si="92"/>
        <v>0</v>
      </c>
      <c r="I365" s="31">
        <f t="shared" si="93"/>
        <v>0</v>
      </c>
      <c r="J365" s="32">
        <f t="shared" si="94"/>
        <v>0</v>
      </c>
      <c r="K365" s="31">
        <f t="shared" si="95"/>
        <v>0</v>
      </c>
      <c r="L365" s="30">
        <f t="shared" si="96"/>
        <v>0</v>
      </c>
      <c r="M365" s="31">
        <f t="shared" si="97"/>
        <v>0</v>
      </c>
      <c r="N365" s="33">
        <f>+G365+I365+K365+M365</f>
        <v>0</v>
      </c>
      <c r="P365" s="34" t="str">
        <f t="shared" si="98"/>
        <v/>
      </c>
      <c r="R365" s="35">
        <f>IF($P365="M",$N365+(ROW()/10000),0)</f>
        <v>0</v>
      </c>
      <c r="S365" s="36">
        <f>IF($R365&gt;=1,RANK($R365,$R365:$R404),0)</f>
        <v>0</v>
      </c>
      <c r="T365" s="37">
        <f t="shared" si="100"/>
        <v>0</v>
      </c>
      <c r="V365" s="35">
        <f>IF($P365="F",$N365+(ROW()/10000),0)</f>
        <v>0</v>
      </c>
      <c r="W365" s="36">
        <f>IF($V365&gt;=1,RANK($V365,$V365:$V404),0)</f>
        <v>0</v>
      </c>
      <c r="X365" s="37">
        <f t="shared" si="101"/>
        <v>0</v>
      </c>
      <c r="AA365" s="38">
        <f>IF($P365="M",$N365,0)</f>
        <v>0</v>
      </c>
      <c r="AB365" s="39">
        <f>IF($P365="F",$N365,0)</f>
        <v>0</v>
      </c>
    </row>
    <row r="366" spans="1:28" x14ac:dyDescent="0.2">
      <c r="A366" s="25"/>
      <c r="B366" s="26">
        <f t="shared" si="99"/>
        <v>0</v>
      </c>
      <c r="C366" s="40"/>
      <c r="D366" s="41" t="str">
        <f t="shared" si="88"/>
        <v/>
      </c>
      <c r="E366" s="42" t="str">
        <f t="shared" si="89"/>
        <v/>
      </c>
      <c r="F366" s="43">
        <f t="shared" si="90"/>
        <v>0</v>
      </c>
      <c r="G366" s="44">
        <f t="shared" si="91"/>
        <v>0</v>
      </c>
      <c r="H366" s="45">
        <f t="shared" si="92"/>
        <v>0</v>
      </c>
      <c r="I366" s="44">
        <f t="shared" si="93"/>
        <v>0</v>
      </c>
      <c r="J366" s="45">
        <f t="shared" si="94"/>
        <v>0</v>
      </c>
      <c r="K366" s="44">
        <f t="shared" si="95"/>
        <v>0</v>
      </c>
      <c r="L366" s="43">
        <f t="shared" si="96"/>
        <v>0</v>
      </c>
      <c r="M366" s="44">
        <f t="shared" si="97"/>
        <v>0</v>
      </c>
      <c r="N366" s="46">
        <f>+G366+I366+K366+M366</f>
        <v>0</v>
      </c>
      <c r="P366" s="34" t="str">
        <f t="shared" si="98"/>
        <v/>
      </c>
      <c r="R366" s="47">
        <f>IF($P366="M",$N366+(ROW()/10000),0)</f>
        <v>0</v>
      </c>
      <c r="S366" s="48">
        <f>IF($R366&gt;=1,RANK($R366,$R365:$R404),0)</f>
        <v>0</v>
      </c>
      <c r="T366" s="49">
        <f t="shared" si="100"/>
        <v>0</v>
      </c>
      <c r="V366" s="47">
        <f>IF($P366="F",$N366+(ROW()/10000),0)</f>
        <v>0</v>
      </c>
      <c r="W366" s="48">
        <f>IF($V366&gt;=1,RANK($V366,$V365:$V404),0)</f>
        <v>0</v>
      </c>
      <c r="X366" s="49">
        <f t="shared" si="101"/>
        <v>0</v>
      </c>
      <c r="AA366" s="50">
        <f>IF($P366="M",$N366,0)</f>
        <v>0</v>
      </c>
      <c r="AB366" s="51">
        <f>IF($P366="F",$N366,0)</f>
        <v>0</v>
      </c>
    </row>
    <row r="367" spans="1:28" x14ac:dyDescent="0.2">
      <c r="A367" s="25"/>
      <c r="B367" s="26">
        <f t="shared" si="99"/>
        <v>0</v>
      </c>
      <c r="C367" s="40"/>
      <c r="D367" s="41" t="str">
        <f t="shared" si="88"/>
        <v/>
      </c>
      <c r="E367" s="42" t="str">
        <f t="shared" si="89"/>
        <v/>
      </c>
      <c r="F367" s="43">
        <f t="shared" si="90"/>
        <v>0</v>
      </c>
      <c r="G367" s="44">
        <f t="shared" si="91"/>
        <v>0</v>
      </c>
      <c r="H367" s="45">
        <f t="shared" si="92"/>
        <v>0</v>
      </c>
      <c r="I367" s="44">
        <f t="shared" si="93"/>
        <v>0</v>
      </c>
      <c r="J367" s="45">
        <f t="shared" si="94"/>
        <v>0</v>
      </c>
      <c r="K367" s="44">
        <f t="shared" si="95"/>
        <v>0</v>
      </c>
      <c r="L367" s="43">
        <f t="shared" si="96"/>
        <v>0</v>
      </c>
      <c r="M367" s="44">
        <f t="shared" si="97"/>
        <v>0</v>
      </c>
      <c r="N367" s="46">
        <f>+G367+I367+K367+M367</f>
        <v>0</v>
      </c>
      <c r="P367" s="34" t="str">
        <f t="shared" si="98"/>
        <v/>
      </c>
      <c r="R367" s="47">
        <f>IF($P367="M",$N367+(ROW()/10000),0)</f>
        <v>0</v>
      </c>
      <c r="S367" s="48">
        <f>IF($R367&gt;=1,RANK($R367,$R365:$R404),0)</f>
        <v>0</v>
      </c>
      <c r="T367" s="49">
        <f t="shared" si="100"/>
        <v>0</v>
      </c>
      <c r="V367" s="47">
        <f>IF($P367="F",$N367+(ROW()/10000),0)</f>
        <v>0</v>
      </c>
      <c r="W367" s="48">
        <f>IF($V367&gt;=1,RANK($V367,$V365:$V404),0)</f>
        <v>0</v>
      </c>
      <c r="X367" s="49">
        <f t="shared" si="101"/>
        <v>0</v>
      </c>
      <c r="AA367" s="50">
        <f>IF($P367="M",$N367,0)</f>
        <v>0</v>
      </c>
      <c r="AB367" s="51">
        <f>IF($P367="F",$N367,0)</f>
        <v>0</v>
      </c>
    </row>
    <row r="368" spans="1:28" x14ac:dyDescent="0.2">
      <c r="A368" s="25"/>
      <c r="B368" s="26">
        <f t="shared" si="99"/>
        <v>0</v>
      </c>
      <c r="C368" s="40"/>
      <c r="D368" s="41" t="str">
        <f t="shared" si="88"/>
        <v/>
      </c>
      <c r="E368" s="42" t="str">
        <f t="shared" si="89"/>
        <v/>
      </c>
      <c r="F368" s="43">
        <f t="shared" si="90"/>
        <v>0</v>
      </c>
      <c r="G368" s="44">
        <f t="shared" si="91"/>
        <v>0</v>
      </c>
      <c r="H368" s="45">
        <f t="shared" si="92"/>
        <v>0</v>
      </c>
      <c r="I368" s="44">
        <f t="shared" si="93"/>
        <v>0</v>
      </c>
      <c r="J368" s="45">
        <f t="shared" si="94"/>
        <v>0</v>
      </c>
      <c r="K368" s="44">
        <f t="shared" si="95"/>
        <v>0</v>
      </c>
      <c r="L368" s="43">
        <f t="shared" si="96"/>
        <v>0</v>
      </c>
      <c r="M368" s="44">
        <f t="shared" si="97"/>
        <v>0</v>
      </c>
      <c r="N368" s="46">
        <f>+G368+I368+K368+M368</f>
        <v>0</v>
      </c>
      <c r="P368" s="34" t="str">
        <f t="shared" si="98"/>
        <v/>
      </c>
      <c r="R368" s="47">
        <f>IF($P368="M",$N368+(ROW()/10000),0)</f>
        <v>0</v>
      </c>
      <c r="S368" s="48">
        <f>IF($R368&gt;=1,RANK($R368,$R365:$R404),0)</f>
        <v>0</v>
      </c>
      <c r="T368" s="49">
        <f t="shared" si="100"/>
        <v>0</v>
      </c>
      <c r="V368" s="47">
        <f>IF($P368="F",$N368+(ROW()/10000),0)</f>
        <v>0</v>
      </c>
      <c r="W368" s="48">
        <f>IF($V368&gt;=1,RANK($V368,$V365:$V404),0)</f>
        <v>0</v>
      </c>
      <c r="X368" s="49">
        <f t="shared" si="101"/>
        <v>0</v>
      </c>
      <c r="AA368" s="50">
        <f>IF($P368="M",$N368,0)</f>
        <v>0</v>
      </c>
      <c r="AB368" s="51">
        <f>IF($P368="F",$N368,0)</f>
        <v>0</v>
      </c>
    </row>
    <row r="369" spans="1:28" x14ac:dyDescent="0.2">
      <c r="A369" s="25"/>
      <c r="B369" s="26">
        <f t="shared" si="99"/>
        <v>0</v>
      </c>
      <c r="C369" s="40"/>
      <c r="D369" s="41" t="str">
        <f t="shared" si="88"/>
        <v/>
      </c>
      <c r="E369" s="42" t="str">
        <f t="shared" si="89"/>
        <v/>
      </c>
      <c r="F369" s="43">
        <f t="shared" si="90"/>
        <v>0</v>
      </c>
      <c r="G369" s="44">
        <f t="shared" si="91"/>
        <v>0</v>
      </c>
      <c r="H369" s="45">
        <f t="shared" si="92"/>
        <v>0</v>
      </c>
      <c r="I369" s="44">
        <f t="shared" si="93"/>
        <v>0</v>
      </c>
      <c r="J369" s="45">
        <f t="shared" si="94"/>
        <v>0</v>
      </c>
      <c r="K369" s="44">
        <f t="shared" si="95"/>
        <v>0</v>
      </c>
      <c r="L369" s="43">
        <f t="shared" si="96"/>
        <v>0</v>
      </c>
      <c r="M369" s="44">
        <f t="shared" si="97"/>
        <v>0</v>
      </c>
      <c r="N369" s="46">
        <f>+G369+I369+K369+M369</f>
        <v>0</v>
      </c>
      <c r="P369" s="34" t="str">
        <f t="shared" si="98"/>
        <v/>
      </c>
      <c r="R369" s="47">
        <f>IF($P369="M",$N369+(ROW()/10000),0)</f>
        <v>0</v>
      </c>
      <c r="S369" s="48">
        <f>IF($R369&gt;=1,RANK($R369,$R365:$R404),0)</f>
        <v>0</v>
      </c>
      <c r="T369" s="49">
        <f t="shared" si="100"/>
        <v>0</v>
      </c>
      <c r="V369" s="47">
        <f>IF($P369="F",$N369+(ROW()/10000),0)</f>
        <v>0</v>
      </c>
      <c r="W369" s="48">
        <f>IF($V369&gt;=1,RANK($V369,$V365:$V404),0)</f>
        <v>0</v>
      </c>
      <c r="X369" s="49">
        <f t="shared" si="101"/>
        <v>0</v>
      </c>
      <c r="AA369" s="50">
        <f>IF($P369="M",$N369,0)</f>
        <v>0</v>
      </c>
      <c r="AB369" s="51">
        <f>IF($P369="F",$N369,0)</f>
        <v>0</v>
      </c>
    </row>
    <row r="370" spans="1:28" x14ac:dyDescent="0.2">
      <c r="A370" s="25"/>
      <c r="B370" s="26">
        <f t="shared" si="99"/>
        <v>0</v>
      </c>
      <c r="C370" s="40"/>
      <c r="D370" s="41" t="str">
        <f t="shared" si="88"/>
        <v/>
      </c>
      <c r="E370" s="42" t="str">
        <f t="shared" si="89"/>
        <v/>
      </c>
      <c r="F370" s="43">
        <f t="shared" si="90"/>
        <v>0</v>
      </c>
      <c r="G370" s="44">
        <f t="shared" si="91"/>
        <v>0</v>
      </c>
      <c r="H370" s="45">
        <f t="shared" si="92"/>
        <v>0</v>
      </c>
      <c r="I370" s="44">
        <f t="shared" si="93"/>
        <v>0</v>
      </c>
      <c r="J370" s="45">
        <f t="shared" si="94"/>
        <v>0</v>
      </c>
      <c r="K370" s="44">
        <f t="shared" si="95"/>
        <v>0</v>
      </c>
      <c r="L370" s="43">
        <f t="shared" si="96"/>
        <v>0</v>
      </c>
      <c r="M370" s="44">
        <f t="shared" si="97"/>
        <v>0</v>
      </c>
      <c r="N370" s="46">
        <f>+G370+I370+K370+M370</f>
        <v>0</v>
      </c>
      <c r="P370" s="34" t="str">
        <f t="shared" si="98"/>
        <v/>
      </c>
      <c r="R370" s="47">
        <f>IF($P370="M",$N370+(ROW()/10000),0)</f>
        <v>0</v>
      </c>
      <c r="S370" s="48">
        <f>IF($R370&gt;=1,RANK($R370,$R365:$R404),0)</f>
        <v>0</v>
      </c>
      <c r="T370" s="49">
        <f t="shared" si="100"/>
        <v>0</v>
      </c>
      <c r="V370" s="47">
        <f>IF($P370="F",$N370+(ROW()/10000),0)</f>
        <v>0</v>
      </c>
      <c r="W370" s="48">
        <f>IF($V370&gt;=1,RANK($V370,$V365:$V404),0)</f>
        <v>0</v>
      </c>
      <c r="X370" s="49">
        <f t="shared" si="101"/>
        <v>0</v>
      </c>
      <c r="AA370" s="50">
        <f>IF($P370="M",$N370,0)</f>
        <v>0</v>
      </c>
      <c r="AB370" s="51">
        <f>IF($P370="F",$N370,0)</f>
        <v>0</v>
      </c>
    </row>
    <row r="371" spans="1:28" x14ac:dyDescent="0.2">
      <c r="A371" s="25"/>
      <c r="B371" s="26">
        <f t="shared" si="99"/>
        <v>0</v>
      </c>
      <c r="C371" s="40"/>
      <c r="D371" s="41" t="str">
        <f t="shared" si="88"/>
        <v/>
      </c>
      <c r="E371" s="42" t="str">
        <f t="shared" si="89"/>
        <v/>
      </c>
      <c r="F371" s="43">
        <f t="shared" si="90"/>
        <v>0</v>
      </c>
      <c r="G371" s="44">
        <f t="shared" si="91"/>
        <v>0</v>
      </c>
      <c r="H371" s="45">
        <f t="shared" si="92"/>
        <v>0</v>
      </c>
      <c r="I371" s="44">
        <f t="shared" si="93"/>
        <v>0</v>
      </c>
      <c r="J371" s="45">
        <f t="shared" si="94"/>
        <v>0</v>
      </c>
      <c r="K371" s="44">
        <f t="shared" si="95"/>
        <v>0</v>
      </c>
      <c r="L371" s="43">
        <f t="shared" si="96"/>
        <v>0</v>
      </c>
      <c r="M371" s="44">
        <f t="shared" si="97"/>
        <v>0</v>
      </c>
      <c r="N371" s="46">
        <f>+G371+I371+K371+M371</f>
        <v>0</v>
      </c>
      <c r="P371" s="34" t="str">
        <f t="shared" si="98"/>
        <v/>
      </c>
      <c r="R371" s="47">
        <f>IF($P371="M",$N371+(ROW()/10000),0)</f>
        <v>0</v>
      </c>
      <c r="S371" s="48">
        <f>IF($R371&gt;=1,RANK($R371,$R365:$R404),0)</f>
        <v>0</v>
      </c>
      <c r="T371" s="49">
        <f t="shared" si="100"/>
        <v>0</v>
      </c>
      <c r="V371" s="47">
        <f>IF($P371="F",$N371+(ROW()/10000),0)</f>
        <v>0</v>
      </c>
      <c r="W371" s="48">
        <f>IF($V371&gt;=1,RANK($V371,$V365:$V404),0)</f>
        <v>0</v>
      </c>
      <c r="X371" s="49">
        <f t="shared" si="101"/>
        <v>0</v>
      </c>
      <c r="AA371" s="50">
        <f>IF($P371="M",$N371,0)</f>
        <v>0</v>
      </c>
      <c r="AB371" s="51">
        <f>IF($P371="F",$N371,0)</f>
        <v>0</v>
      </c>
    </row>
    <row r="372" spans="1:28" x14ac:dyDescent="0.2">
      <c r="A372" s="25"/>
      <c r="B372" s="26">
        <f t="shared" si="99"/>
        <v>0</v>
      </c>
      <c r="C372" s="40"/>
      <c r="D372" s="41" t="str">
        <f t="shared" si="88"/>
        <v/>
      </c>
      <c r="E372" s="42" t="str">
        <f t="shared" si="89"/>
        <v/>
      </c>
      <c r="F372" s="43">
        <f t="shared" si="90"/>
        <v>0</v>
      </c>
      <c r="G372" s="44">
        <f t="shared" si="91"/>
        <v>0</v>
      </c>
      <c r="H372" s="45">
        <f t="shared" si="92"/>
        <v>0</v>
      </c>
      <c r="I372" s="44">
        <f t="shared" si="93"/>
        <v>0</v>
      </c>
      <c r="J372" s="45">
        <f t="shared" si="94"/>
        <v>0</v>
      </c>
      <c r="K372" s="44">
        <f t="shared" si="95"/>
        <v>0</v>
      </c>
      <c r="L372" s="43">
        <f t="shared" si="96"/>
        <v>0</v>
      </c>
      <c r="M372" s="44">
        <f t="shared" si="97"/>
        <v>0</v>
      </c>
      <c r="N372" s="46">
        <f>+G372+I372+K372+M372</f>
        <v>0</v>
      </c>
      <c r="P372" s="34" t="str">
        <f t="shared" si="98"/>
        <v/>
      </c>
      <c r="R372" s="47">
        <f>IF($P372="M",$N372+(ROW()/10000),0)</f>
        <v>0</v>
      </c>
      <c r="S372" s="48">
        <f>IF($R372&gt;=1,RANK($R372,$R365:$R404),0)</f>
        <v>0</v>
      </c>
      <c r="T372" s="49">
        <f t="shared" si="100"/>
        <v>0</v>
      </c>
      <c r="V372" s="47">
        <f>IF($P372="F",$N372+(ROW()/10000),0)</f>
        <v>0</v>
      </c>
      <c r="W372" s="48">
        <f>IF($V372&gt;=1,RANK($V372,$V365:$V404),0)</f>
        <v>0</v>
      </c>
      <c r="X372" s="49">
        <f t="shared" si="101"/>
        <v>0</v>
      </c>
      <c r="AA372" s="50">
        <f>IF($P372="M",$N372,0)</f>
        <v>0</v>
      </c>
      <c r="AB372" s="51">
        <f>IF($P372="F",$N372,0)</f>
        <v>0</v>
      </c>
    </row>
    <row r="373" spans="1:28" x14ac:dyDescent="0.2">
      <c r="A373" s="25"/>
      <c r="B373" s="26">
        <f t="shared" si="99"/>
        <v>0</v>
      </c>
      <c r="C373" s="40"/>
      <c r="D373" s="41" t="str">
        <f t="shared" si="88"/>
        <v/>
      </c>
      <c r="E373" s="42" t="str">
        <f t="shared" si="89"/>
        <v/>
      </c>
      <c r="F373" s="43">
        <f t="shared" si="90"/>
        <v>0</v>
      </c>
      <c r="G373" s="44">
        <f t="shared" si="91"/>
        <v>0</v>
      </c>
      <c r="H373" s="45">
        <f t="shared" si="92"/>
        <v>0</v>
      </c>
      <c r="I373" s="44">
        <f t="shared" si="93"/>
        <v>0</v>
      </c>
      <c r="J373" s="45">
        <f t="shared" si="94"/>
        <v>0</v>
      </c>
      <c r="K373" s="44">
        <f t="shared" si="95"/>
        <v>0</v>
      </c>
      <c r="L373" s="43">
        <f t="shared" si="96"/>
        <v>0</v>
      </c>
      <c r="M373" s="44">
        <f t="shared" si="97"/>
        <v>0</v>
      </c>
      <c r="N373" s="46">
        <f>+G373+I373+K373+M373</f>
        <v>0</v>
      </c>
      <c r="P373" s="34" t="str">
        <f t="shared" si="98"/>
        <v/>
      </c>
      <c r="R373" s="47">
        <f>IF($P373="M",$N373+(ROW()/10000),0)</f>
        <v>0</v>
      </c>
      <c r="S373" s="48">
        <f>IF($R373&gt;=1,RANK($R373,$R365:$R404),0)</f>
        <v>0</v>
      </c>
      <c r="T373" s="49">
        <f t="shared" si="100"/>
        <v>0</v>
      </c>
      <c r="V373" s="47">
        <f>IF($P373="F",$N373+(ROW()/10000),0)</f>
        <v>0</v>
      </c>
      <c r="W373" s="48">
        <f>IF($V373&gt;=1,RANK($V373,$V365:$V404),0)</f>
        <v>0</v>
      </c>
      <c r="X373" s="49">
        <f t="shared" si="101"/>
        <v>0</v>
      </c>
      <c r="AA373" s="50">
        <f>IF($P373="M",$N373,0)</f>
        <v>0</v>
      </c>
      <c r="AB373" s="51">
        <f>IF($P373="F",$N373,0)</f>
        <v>0</v>
      </c>
    </row>
    <row r="374" spans="1:28" x14ac:dyDescent="0.2">
      <c r="A374" s="25"/>
      <c r="B374" s="26">
        <f t="shared" si="99"/>
        <v>0</v>
      </c>
      <c r="C374" s="40"/>
      <c r="D374" s="41" t="str">
        <f t="shared" si="88"/>
        <v/>
      </c>
      <c r="E374" s="42" t="str">
        <f t="shared" si="89"/>
        <v/>
      </c>
      <c r="F374" s="43">
        <f t="shared" si="90"/>
        <v>0</v>
      </c>
      <c r="G374" s="44">
        <f t="shared" si="91"/>
        <v>0</v>
      </c>
      <c r="H374" s="45">
        <f t="shared" si="92"/>
        <v>0</v>
      </c>
      <c r="I374" s="44">
        <f t="shared" si="93"/>
        <v>0</v>
      </c>
      <c r="J374" s="45">
        <f t="shared" si="94"/>
        <v>0</v>
      </c>
      <c r="K374" s="44">
        <f t="shared" si="95"/>
        <v>0</v>
      </c>
      <c r="L374" s="43">
        <f t="shared" si="96"/>
        <v>0</v>
      </c>
      <c r="M374" s="44">
        <f t="shared" si="97"/>
        <v>0</v>
      </c>
      <c r="N374" s="46">
        <f>+G374+I374+K374+M374</f>
        <v>0</v>
      </c>
      <c r="P374" s="34" t="str">
        <f t="shared" si="98"/>
        <v/>
      </c>
      <c r="R374" s="47">
        <f>IF($P374="M",$N374+(ROW()/10000),0)</f>
        <v>0</v>
      </c>
      <c r="S374" s="48">
        <f>IF($R374&gt;=1,RANK($R374,$R365:$R404),0)</f>
        <v>0</v>
      </c>
      <c r="T374" s="49">
        <f t="shared" si="100"/>
        <v>0</v>
      </c>
      <c r="V374" s="47">
        <f>IF($P374="F",$N374+(ROW()/10000),0)</f>
        <v>0</v>
      </c>
      <c r="W374" s="48">
        <f>IF($V374&gt;=1,RANK($V374,$V365:$V404),0)</f>
        <v>0</v>
      </c>
      <c r="X374" s="49">
        <f t="shared" si="101"/>
        <v>0</v>
      </c>
      <c r="AA374" s="50">
        <f>IF($P374="M",$N374,0)</f>
        <v>0</v>
      </c>
      <c r="AB374" s="51">
        <f>IF($P374="F",$N374,0)</f>
        <v>0</v>
      </c>
    </row>
    <row r="375" spans="1:28" x14ac:dyDescent="0.2">
      <c r="A375" s="25"/>
      <c r="B375" s="26">
        <f t="shared" si="99"/>
        <v>0</v>
      </c>
      <c r="C375" s="40"/>
      <c r="D375" s="41" t="str">
        <f t="shared" si="88"/>
        <v/>
      </c>
      <c r="E375" s="42" t="str">
        <f t="shared" si="89"/>
        <v/>
      </c>
      <c r="F375" s="43">
        <f t="shared" si="90"/>
        <v>0</v>
      </c>
      <c r="G375" s="44">
        <f t="shared" si="91"/>
        <v>0</v>
      </c>
      <c r="H375" s="45">
        <f t="shared" si="92"/>
        <v>0</v>
      </c>
      <c r="I375" s="44">
        <f t="shared" si="93"/>
        <v>0</v>
      </c>
      <c r="J375" s="45">
        <f t="shared" si="94"/>
        <v>0</v>
      </c>
      <c r="K375" s="44">
        <f t="shared" si="95"/>
        <v>0</v>
      </c>
      <c r="L375" s="43">
        <f t="shared" si="96"/>
        <v>0</v>
      </c>
      <c r="M375" s="44">
        <f t="shared" si="97"/>
        <v>0</v>
      </c>
      <c r="N375" s="46">
        <f>+G375+I375+K375+M375</f>
        <v>0</v>
      </c>
      <c r="P375" s="34" t="str">
        <f t="shared" si="98"/>
        <v/>
      </c>
      <c r="R375" s="47">
        <f>IF($P375="M",$N375+(ROW()/10000),0)</f>
        <v>0</v>
      </c>
      <c r="S375" s="48">
        <f>IF($R375&gt;=1,RANK($R375,$R365:$R404),0)</f>
        <v>0</v>
      </c>
      <c r="T375" s="49">
        <f t="shared" si="100"/>
        <v>0</v>
      </c>
      <c r="V375" s="47">
        <f>IF($P375="F",$N375+(ROW()/10000),0)</f>
        <v>0</v>
      </c>
      <c r="W375" s="48">
        <f>IF($V375&gt;=1,RANK($V375,$V365:$V404),0)</f>
        <v>0</v>
      </c>
      <c r="X375" s="49">
        <f t="shared" si="101"/>
        <v>0</v>
      </c>
      <c r="AA375" s="50">
        <f>IF($P375="M",$N375,0)</f>
        <v>0</v>
      </c>
      <c r="AB375" s="51">
        <f>IF($P375="F",$N375,0)</f>
        <v>0</v>
      </c>
    </row>
    <row r="376" spans="1:28" x14ac:dyDescent="0.2">
      <c r="A376" s="25"/>
      <c r="B376" s="26">
        <f t="shared" si="99"/>
        <v>0</v>
      </c>
      <c r="C376" s="40"/>
      <c r="D376" s="41" t="str">
        <f t="shared" si="88"/>
        <v/>
      </c>
      <c r="E376" s="42" t="str">
        <f t="shared" si="89"/>
        <v/>
      </c>
      <c r="F376" s="43">
        <f t="shared" si="90"/>
        <v>0</v>
      </c>
      <c r="G376" s="44">
        <f t="shared" si="91"/>
        <v>0</v>
      </c>
      <c r="H376" s="45">
        <f t="shared" si="92"/>
        <v>0</v>
      </c>
      <c r="I376" s="44">
        <f t="shared" si="93"/>
        <v>0</v>
      </c>
      <c r="J376" s="45">
        <f t="shared" si="94"/>
        <v>0</v>
      </c>
      <c r="K376" s="44">
        <f t="shared" si="95"/>
        <v>0</v>
      </c>
      <c r="L376" s="43">
        <f t="shared" si="96"/>
        <v>0</v>
      </c>
      <c r="M376" s="44">
        <f t="shared" si="97"/>
        <v>0</v>
      </c>
      <c r="N376" s="46">
        <f>+G376+I376+K376+M376</f>
        <v>0</v>
      </c>
      <c r="P376" s="34" t="str">
        <f t="shared" si="98"/>
        <v/>
      </c>
      <c r="R376" s="47">
        <f>IF($P376="M",$N376+(ROW()/10000),0)</f>
        <v>0</v>
      </c>
      <c r="S376" s="48">
        <f>IF($R376&gt;=1,RANK($R376,$R365:$R404),0)</f>
        <v>0</v>
      </c>
      <c r="T376" s="49">
        <f t="shared" si="100"/>
        <v>0</v>
      </c>
      <c r="V376" s="47">
        <f>IF($P376="F",$N376+(ROW()/10000),0)</f>
        <v>0</v>
      </c>
      <c r="W376" s="48">
        <f>IF($V376&gt;=1,RANK($V376,$V365:$V404),0)</f>
        <v>0</v>
      </c>
      <c r="X376" s="49">
        <f t="shared" si="101"/>
        <v>0</v>
      </c>
      <c r="AA376" s="50">
        <f>IF($P376="M",$N376,0)</f>
        <v>0</v>
      </c>
      <c r="AB376" s="51">
        <f>IF($P376="F",$N376,0)</f>
        <v>0</v>
      </c>
    </row>
    <row r="377" spans="1:28" x14ac:dyDescent="0.2">
      <c r="A377" s="25"/>
      <c r="B377" s="26">
        <f t="shared" si="99"/>
        <v>0</v>
      </c>
      <c r="C377" s="40"/>
      <c r="D377" s="41" t="str">
        <f t="shared" si="88"/>
        <v/>
      </c>
      <c r="E377" s="42" t="str">
        <f t="shared" si="89"/>
        <v/>
      </c>
      <c r="F377" s="43">
        <f t="shared" si="90"/>
        <v>0</v>
      </c>
      <c r="G377" s="44">
        <f t="shared" si="91"/>
        <v>0</v>
      </c>
      <c r="H377" s="45">
        <f t="shared" si="92"/>
        <v>0</v>
      </c>
      <c r="I377" s="44">
        <f t="shared" si="93"/>
        <v>0</v>
      </c>
      <c r="J377" s="45">
        <f t="shared" si="94"/>
        <v>0</v>
      </c>
      <c r="K377" s="44">
        <f t="shared" si="95"/>
        <v>0</v>
      </c>
      <c r="L377" s="43">
        <f t="shared" si="96"/>
        <v>0</v>
      </c>
      <c r="M377" s="44">
        <f t="shared" si="97"/>
        <v>0</v>
      </c>
      <c r="N377" s="46">
        <f>+G377+I377+K377+M377</f>
        <v>0</v>
      </c>
      <c r="P377" s="34" t="str">
        <f t="shared" si="98"/>
        <v/>
      </c>
      <c r="R377" s="47">
        <f>IF($P377="M",$N377+(ROW()/10000),0)</f>
        <v>0</v>
      </c>
      <c r="S377" s="48">
        <f>IF($R377&gt;=1,RANK($R377,$R365:$R404),0)</f>
        <v>0</v>
      </c>
      <c r="T377" s="49">
        <f t="shared" si="100"/>
        <v>0</v>
      </c>
      <c r="V377" s="47">
        <f>IF($P377="F",$N377+(ROW()/10000),0)</f>
        <v>0</v>
      </c>
      <c r="W377" s="48">
        <f>IF($V377&gt;=1,RANK($V377,$V365:$V404),0)</f>
        <v>0</v>
      </c>
      <c r="X377" s="49">
        <f t="shared" si="101"/>
        <v>0</v>
      </c>
      <c r="AA377" s="50">
        <f>IF($P377="M",$N377,0)</f>
        <v>0</v>
      </c>
      <c r="AB377" s="51">
        <f>IF($P377="F",$N377,0)</f>
        <v>0</v>
      </c>
    </row>
    <row r="378" spans="1:28" x14ac:dyDescent="0.2">
      <c r="A378" s="25"/>
      <c r="B378" s="26">
        <f t="shared" si="99"/>
        <v>0</v>
      </c>
      <c r="C378" s="40"/>
      <c r="D378" s="41" t="str">
        <f t="shared" si="88"/>
        <v/>
      </c>
      <c r="E378" s="42" t="str">
        <f t="shared" si="89"/>
        <v/>
      </c>
      <c r="F378" s="43">
        <f t="shared" si="90"/>
        <v>0</v>
      </c>
      <c r="G378" s="44">
        <f t="shared" si="91"/>
        <v>0</v>
      </c>
      <c r="H378" s="45">
        <f t="shared" si="92"/>
        <v>0</v>
      </c>
      <c r="I378" s="44">
        <f t="shared" si="93"/>
        <v>0</v>
      </c>
      <c r="J378" s="45">
        <f t="shared" si="94"/>
        <v>0</v>
      </c>
      <c r="K378" s="44">
        <f t="shared" si="95"/>
        <v>0</v>
      </c>
      <c r="L378" s="43">
        <f t="shared" si="96"/>
        <v>0</v>
      </c>
      <c r="M378" s="44">
        <f t="shared" si="97"/>
        <v>0</v>
      </c>
      <c r="N378" s="46">
        <f>+G378+I378+K378+M378</f>
        <v>0</v>
      </c>
      <c r="P378" s="34" t="str">
        <f t="shared" si="98"/>
        <v/>
      </c>
      <c r="R378" s="47">
        <f>IF($P378="M",$N378+(ROW()/10000),0)</f>
        <v>0</v>
      </c>
      <c r="S378" s="48">
        <f>IF($R378&gt;=1,RANK($R378,$R365:$R404),0)</f>
        <v>0</v>
      </c>
      <c r="T378" s="49">
        <f t="shared" si="100"/>
        <v>0</v>
      </c>
      <c r="V378" s="47">
        <f>IF($P378="F",$N378+(ROW()/10000),0)</f>
        <v>0</v>
      </c>
      <c r="W378" s="48">
        <f>IF($V378&gt;=1,RANK($V378,$V365:$V404),0)</f>
        <v>0</v>
      </c>
      <c r="X378" s="49">
        <f t="shared" si="101"/>
        <v>0</v>
      </c>
      <c r="AA378" s="50">
        <f>IF($P378="M",$N378,0)</f>
        <v>0</v>
      </c>
      <c r="AB378" s="51">
        <f>IF($P378="F",$N378,0)</f>
        <v>0</v>
      </c>
    </row>
    <row r="379" spans="1:28" x14ac:dyDescent="0.2">
      <c r="A379" s="25"/>
      <c r="B379" s="26">
        <f t="shared" si="99"/>
        <v>0</v>
      </c>
      <c r="C379" s="40"/>
      <c r="D379" s="41" t="str">
        <f t="shared" si="88"/>
        <v/>
      </c>
      <c r="E379" s="42" t="str">
        <f t="shared" si="89"/>
        <v/>
      </c>
      <c r="F379" s="43">
        <f t="shared" si="90"/>
        <v>0</v>
      </c>
      <c r="G379" s="44">
        <f t="shared" si="91"/>
        <v>0</v>
      </c>
      <c r="H379" s="45">
        <f t="shared" si="92"/>
        <v>0</v>
      </c>
      <c r="I379" s="44">
        <f t="shared" si="93"/>
        <v>0</v>
      </c>
      <c r="J379" s="45">
        <f t="shared" si="94"/>
        <v>0</v>
      </c>
      <c r="K379" s="44">
        <f t="shared" si="95"/>
        <v>0</v>
      </c>
      <c r="L379" s="43">
        <f t="shared" si="96"/>
        <v>0</v>
      </c>
      <c r="M379" s="44">
        <f t="shared" si="97"/>
        <v>0</v>
      </c>
      <c r="N379" s="46">
        <f>+G379+I379+K379+M379</f>
        <v>0</v>
      </c>
      <c r="P379" s="34" t="str">
        <f t="shared" si="98"/>
        <v/>
      </c>
      <c r="R379" s="47">
        <f>IF($P379="M",$N379+(ROW()/10000),0)</f>
        <v>0</v>
      </c>
      <c r="S379" s="48">
        <f>IF($R379&gt;=1,RANK($R379,$R365:$R404),0)</f>
        <v>0</v>
      </c>
      <c r="T379" s="49">
        <f t="shared" si="100"/>
        <v>0</v>
      </c>
      <c r="V379" s="47">
        <f>IF($P379="F",$N379+(ROW()/10000),0)</f>
        <v>0</v>
      </c>
      <c r="W379" s="48">
        <f>IF($V379&gt;=1,RANK($V379,$V365:$V404),0)</f>
        <v>0</v>
      </c>
      <c r="X379" s="49">
        <f t="shared" si="101"/>
        <v>0</v>
      </c>
      <c r="AA379" s="50">
        <f>IF($P379="M",$N379,0)</f>
        <v>0</v>
      </c>
      <c r="AB379" s="51">
        <f>IF($P379="F",$N379,0)</f>
        <v>0</v>
      </c>
    </row>
    <row r="380" spans="1:28" x14ac:dyDescent="0.2">
      <c r="A380" s="25"/>
      <c r="B380" s="26">
        <f t="shared" si="99"/>
        <v>0</v>
      </c>
      <c r="C380" s="40"/>
      <c r="D380" s="41" t="str">
        <f t="shared" si="88"/>
        <v/>
      </c>
      <c r="E380" s="42" t="str">
        <f t="shared" si="89"/>
        <v/>
      </c>
      <c r="F380" s="43">
        <f t="shared" si="90"/>
        <v>0</v>
      </c>
      <c r="G380" s="44">
        <f t="shared" si="91"/>
        <v>0</v>
      </c>
      <c r="H380" s="45">
        <f t="shared" si="92"/>
        <v>0</v>
      </c>
      <c r="I380" s="44">
        <f t="shared" si="93"/>
        <v>0</v>
      </c>
      <c r="J380" s="45">
        <f t="shared" si="94"/>
        <v>0</v>
      </c>
      <c r="K380" s="44">
        <f t="shared" si="95"/>
        <v>0</v>
      </c>
      <c r="L380" s="43">
        <f t="shared" si="96"/>
        <v>0</v>
      </c>
      <c r="M380" s="44">
        <f t="shared" si="97"/>
        <v>0</v>
      </c>
      <c r="N380" s="46">
        <f>+G380+I380+K380+M380</f>
        <v>0</v>
      </c>
      <c r="P380" s="34" t="str">
        <f t="shared" si="98"/>
        <v/>
      </c>
      <c r="R380" s="47">
        <f>IF($P380="M",$N380+(ROW()/10000),0)</f>
        <v>0</v>
      </c>
      <c r="S380" s="48">
        <f>IF($R380&gt;=1,RANK($R380,$R365:$R404),0)</f>
        <v>0</v>
      </c>
      <c r="T380" s="49">
        <f t="shared" si="100"/>
        <v>0</v>
      </c>
      <c r="V380" s="47">
        <f>IF($P380="F",$N380+(ROW()/10000),0)</f>
        <v>0</v>
      </c>
      <c r="W380" s="48">
        <f>IF($V380&gt;=1,RANK($V380,$V365:$V404),0)</f>
        <v>0</v>
      </c>
      <c r="X380" s="49">
        <f t="shared" si="101"/>
        <v>0</v>
      </c>
      <c r="AA380" s="50">
        <f>IF($P380="M",$N380,0)</f>
        <v>0</v>
      </c>
      <c r="AB380" s="51">
        <f>IF($P380="F",$N380,0)</f>
        <v>0</v>
      </c>
    </row>
    <row r="381" spans="1:28" x14ac:dyDescent="0.2">
      <c r="A381" s="25"/>
      <c r="B381" s="26">
        <f t="shared" si="99"/>
        <v>0</v>
      </c>
      <c r="C381" s="40"/>
      <c r="D381" s="41" t="str">
        <f t="shared" si="88"/>
        <v/>
      </c>
      <c r="E381" s="42" t="str">
        <f t="shared" si="89"/>
        <v/>
      </c>
      <c r="F381" s="43">
        <f t="shared" si="90"/>
        <v>0</v>
      </c>
      <c r="G381" s="44">
        <f t="shared" si="91"/>
        <v>0</v>
      </c>
      <c r="H381" s="45">
        <f t="shared" si="92"/>
        <v>0</v>
      </c>
      <c r="I381" s="44">
        <f t="shared" si="93"/>
        <v>0</v>
      </c>
      <c r="J381" s="45">
        <f t="shared" si="94"/>
        <v>0</v>
      </c>
      <c r="K381" s="44">
        <f t="shared" si="95"/>
        <v>0</v>
      </c>
      <c r="L381" s="43">
        <f t="shared" si="96"/>
        <v>0</v>
      </c>
      <c r="M381" s="44">
        <f t="shared" si="97"/>
        <v>0</v>
      </c>
      <c r="N381" s="46">
        <f>+G381+I381+K381+M381</f>
        <v>0</v>
      </c>
      <c r="P381" s="34" t="str">
        <f t="shared" si="98"/>
        <v/>
      </c>
      <c r="R381" s="47">
        <f>IF($P381="M",$N381+(ROW()/10000),0)</f>
        <v>0</v>
      </c>
      <c r="S381" s="48">
        <f>IF($R381&gt;=1,RANK($R381,$R365:$R404),0)</f>
        <v>0</v>
      </c>
      <c r="T381" s="49">
        <f t="shared" si="100"/>
        <v>0</v>
      </c>
      <c r="V381" s="47">
        <f>IF($P381="F",$N381+(ROW()/10000),0)</f>
        <v>0</v>
      </c>
      <c r="W381" s="48">
        <f>IF($V381&gt;=1,RANK($V381,$V365:$V404),0)</f>
        <v>0</v>
      </c>
      <c r="X381" s="49">
        <f t="shared" si="101"/>
        <v>0</v>
      </c>
      <c r="AA381" s="50">
        <f>IF($P381="M",$N381,0)</f>
        <v>0</v>
      </c>
      <c r="AB381" s="51">
        <f>IF($P381="F",$N381,0)</f>
        <v>0</v>
      </c>
    </row>
    <row r="382" spans="1:28" x14ac:dyDescent="0.2">
      <c r="A382" s="25"/>
      <c r="B382" s="26">
        <f t="shared" si="99"/>
        <v>0</v>
      </c>
      <c r="C382" s="40"/>
      <c r="D382" s="41" t="str">
        <f t="shared" si="88"/>
        <v/>
      </c>
      <c r="E382" s="42" t="str">
        <f t="shared" si="89"/>
        <v/>
      </c>
      <c r="F382" s="43">
        <f t="shared" si="90"/>
        <v>0</v>
      </c>
      <c r="G382" s="44">
        <f t="shared" si="91"/>
        <v>0</v>
      </c>
      <c r="H382" s="45">
        <f t="shared" si="92"/>
        <v>0</v>
      </c>
      <c r="I382" s="44">
        <f t="shared" si="93"/>
        <v>0</v>
      </c>
      <c r="J382" s="45">
        <f t="shared" si="94"/>
        <v>0</v>
      </c>
      <c r="K382" s="44">
        <f t="shared" si="95"/>
        <v>0</v>
      </c>
      <c r="L382" s="43">
        <f t="shared" si="96"/>
        <v>0</v>
      </c>
      <c r="M382" s="44">
        <f t="shared" si="97"/>
        <v>0</v>
      </c>
      <c r="N382" s="46">
        <f>+G382+I382+K382+M382</f>
        <v>0</v>
      </c>
      <c r="P382" s="34" t="str">
        <f t="shared" si="98"/>
        <v/>
      </c>
      <c r="R382" s="47">
        <f>IF($P382="M",$N382+(ROW()/10000),0)</f>
        <v>0</v>
      </c>
      <c r="S382" s="48">
        <f>IF($R382&gt;=1,RANK($R382,$R365:$R404),0)</f>
        <v>0</v>
      </c>
      <c r="T382" s="49">
        <f t="shared" si="100"/>
        <v>0</v>
      </c>
      <c r="V382" s="47">
        <f>IF($P382="F",$N382+(ROW()/10000),0)</f>
        <v>0</v>
      </c>
      <c r="W382" s="48">
        <f>IF($V382&gt;=1,RANK($V382,$V365:$V404),0)</f>
        <v>0</v>
      </c>
      <c r="X382" s="49">
        <f t="shared" si="101"/>
        <v>0</v>
      </c>
      <c r="AA382" s="50">
        <f>IF($P382="M",$N382,0)</f>
        <v>0</v>
      </c>
      <c r="AB382" s="51">
        <f>IF($P382="F",$N382,0)</f>
        <v>0</v>
      </c>
    </row>
    <row r="383" spans="1:28" x14ac:dyDescent="0.2">
      <c r="A383" s="25"/>
      <c r="B383" s="26">
        <f t="shared" si="99"/>
        <v>0</v>
      </c>
      <c r="C383" s="40"/>
      <c r="D383" s="41" t="str">
        <f t="shared" si="88"/>
        <v/>
      </c>
      <c r="E383" s="42" t="str">
        <f t="shared" si="89"/>
        <v/>
      </c>
      <c r="F383" s="43">
        <f t="shared" si="90"/>
        <v>0</v>
      </c>
      <c r="G383" s="44">
        <f t="shared" si="91"/>
        <v>0</v>
      </c>
      <c r="H383" s="45">
        <f t="shared" si="92"/>
        <v>0</v>
      </c>
      <c r="I383" s="44">
        <f t="shared" si="93"/>
        <v>0</v>
      </c>
      <c r="J383" s="45">
        <f t="shared" si="94"/>
        <v>0</v>
      </c>
      <c r="K383" s="44">
        <f t="shared" si="95"/>
        <v>0</v>
      </c>
      <c r="L383" s="43">
        <f t="shared" si="96"/>
        <v>0</v>
      </c>
      <c r="M383" s="44">
        <f t="shared" si="97"/>
        <v>0</v>
      </c>
      <c r="N383" s="46">
        <f>+G383+I383+K383+M383</f>
        <v>0</v>
      </c>
      <c r="P383" s="34" t="str">
        <f t="shared" si="98"/>
        <v/>
      </c>
      <c r="R383" s="47">
        <f>IF($P383="M",$N383+(ROW()/10000),0)</f>
        <v>0</v>
      </c>
      <c r="S383" s="48">
        <f>IF($R383&gt;=1,RANK($R383,$R365:$R404),0)</f>
        <v>0</v>
      </c>
      <c r="T383" s="49">
        <f t="shared" si="100"/>
        <v>0</v>
      </c>
      <c r="V383" s="47">
        <f>IF($P383="F",$N383+(ROW()/10000),0)</f>
        <v>0</v>
      </c>
      <c r="W383" s="48">
        <f>IF($V383&gt;=1,RANK($V383,$V365:$V404),0)</f>
        <v>0</v>
      </c>
      <c r="X383" s="49">
        <f t="shared" si="101"/>
        <v>0</v>
      </c>
      <c r="AA383" s="50">
        <f>IF($P383="M",$N383,0)</f>
        <v>0</v>
      </c>
      <c r="AB383" s="51">
        <f>IF($P383="F",$N383,0)</f>
        <v>0</v>
      </c>
    </row>
    <row r="384" spans="1:28" x14ac:dyDescent="0.2">
      <c r="A384" s="25"/>
      <c r="B384" s="26">
        <f t="shared" si="99"/>
        <v>0</v>
      </c>
      <c r="C384" s="40"/>
      <c r="D384" s="41" t="str">
        <f t="shared" si="88"/>
        <v/>
      </c>
      <c r="E384" s="42" t="str">
        <f t="shared" si="89"/>
        <v/>
      </c>
      <c r="F384" s="43">
        <f t="shared" si="90"/>
        <v>0</v>
      </c>
      <c r="G384" s="44">
        <f t="shared" si="91"/>
        <v>0</v>
      </c>
      <c r="H384" s="45">
        <f t="shared" si="92"/>
        <v>0</v>
      </c>
      <c r="I384" s="44">
        <f t="shared" si="93"/>
        <v>0</v>
      </c>
      <c r="J384" s="45">
        <f t="shared" si="94"/>
        <v>0</v>
      </c>
      <c r="K384" s="44">
        <f t="shared" si="95"/>
        <v>0</v>
      </c>
      <c r="L384" s="43">
        <f t="shared" si="96"/>
        <v>0</v>
      </c>
      <c r="M384" s="44">
        <f t="shared" si="97"/>
        <v>0</v>
      </c>
      <c r="N384" s="46">
        <f>+G384+I384+K384+M384</f>
        <v>0</v>
      </c>
      <c r="P384" s="34" t="str">
        <f t="shared" si="98"/>
        <v/>
      </c>
      <c r="R384" s="47">
        <f>IF($P384="M",$N384+(ROW()/10000),0)</f>
        <v>0</v>
      </c>
      <c r="S384" s="48">
        <f>IF($R384&gt;=1,RANK($R384,$R365:$R404),0)</f>
        <v>0</v>
      </c>
      <c r="T384" s="49">
        <f t="shared" si="100"/>
        <v>0</v>
      </c>
      <c r="V384" s="47">
        <f>IF($P384="F",$N384+(ROW()/10000),0)</f>
        <v>0</v>
      </c>
      <c r="W384" s="48">
        <f>IF($V384&gt;=1,RANK($V384,$V365:$V404),0)</f>
        <v>0</v>
      </c>
      <c r="X384" s="49">
        <f t="shared" si="101"/>
        <v>0</v>
      </c>
      <c r="AA384" s="50">
        <f>IF($P384="M",$N384,0)</f>
        <v>0</v>
      </c>
      <c r="AB384" s="51">
        <f>IF($P384="F",$N384,0)</f>
        <v>0</v>
      </c>
    </row>
    <row r="385" spans="1:28" x14ac:dyDescent="0.2">
      <c r="A385" s="25"/>
      <c r="B385" s="26">
        <f t="shared" si="99"/>
        <v>0</v>
      </c>
      <c r="C385" s="40"/>
      <c r="D385" s="41" t="str">
        <f t="shared" si="88"/>
        <v/>
      </c>
      <c r="E385" s="42" t="str">
        <f t="shared" si="89"/>
        <v/>
      </c>
      <c r="F385" s="43">
        <f t="shared" si="90"/>
        <v>0</v>
      </c>
      <c r="G385" s="44">
        <f t="shared" si="91"/>
        <v>0</v>
      </c>
      <c r="H385" s="45">
        <f t="shared" si="92"/>
        <v>0</v>
      </c>
      <c r="I385" s="44">
        <f t="shared" si="93"/>
        <v>0</v>
      </c>
      <c r="J385" s="45">
        <f t="shared" si="94"/>
        <v>0</v>
      </c>
      <c r="K385" s="44">
        <f t="shared" si="95"/>
        <v>0</v>
      </c>
      <c r="L385" s="43">
        <f t="shared" si="96"/>
        <v>0</v>
      </c>
      <c r="M385" s="44">
        <f t="shared" si="97"/>
        <v>0</v>
      </c>
      <c r="N385" s="46">
        <f>+G385+I385+K385+M385</f>
        <v>0</v>
      </c>
      <c r="P385" s="34" t="str">
        <f t="shared" si="98"/>
        <v/>
      </c>
      <c r="R385" s="47">
        <f>IF($P385="M",$N385+(ROW()/10000),0)</f>
        <v>0</v>
      </c>
      <c r="S385" s="48">
        <f>IF($R385&gt;=1,RANK($R385,$R365:$R404),0)</f>
        <v>0</v>
      </c>
      <c r="T385" s="49">
        <f t="shared" si="100"/>
        <v>0</v>
      </c>
      <c r="V385" s="47">
        <f>IF($P385="F",$N385+(ROW()/10000),0)</f>
        <v>0</v>
      </c>
      <c r="W385" s="48">
        <f>IF($V385&gt;=1,RANK($V385,$V365:$V404),0)</f>
        <v>0</v>
      </c>
      <c r="X385" s="49">
        <f t="shared" si="101"/>
        <v>0</v>
      </c>
      <c r="AA385" s="50">
        <f>IF($P385="M",$N385,0)</f>
        <v>0</v>
      </c>
      <c r="AB385" s="51">
        <f>IF($P385="F",$N385,0)</f>
        <v>0</v>
      </c>
    </row>
    <row r="386" spans="1:28" x14ac:dyDescent="0.2">
      <c r="A386" s="25"/>
      <c r="B386" s="26">
        <f t="shared" si="99"/>
        <v>0</v>
      </c>
      <c r="C386" s="40"/>
      <c r="D386" s="41" t="str">
        <f t="shared" si="88"/>
        <v/>
      </c>
      <c r="E386" s="42" t="str">
        <f t="shared" si="89"/>
        <v/>
      </c>
      <c r="F386" s="43">
        <f t="shared" si="90"/>
        <v>0</v>
      </c>
      <c r="G386" s="44">
        <f t="shared" si="91"/>
        <v>0</v>
      </c>
      <c r="H386" s="45">
        <f t="shared" si="92"/>
        <v>0</v>
      </c>
      <c r="I386" s="44">
        <f t="shared" si="93"/>
        <v>0</v>
      </c>
      <c r="J386" s="45">
        <f t="shared" si="94"/>
        <v>0</v>
      </c>
      <c r="K386" s="44">
        <f t="shared" si="95"/>
        <v>0</v>
      </c>
      <c r="L386" s="43">
        <f t="shared" si="96"/>
        <v>0</v>
      </c>
      <c r="M386" s="44">
        <f t="shared" si="97"/>
        <v>0</v>
      </c>
      <c r="N386" s="46">
        <f>+G386+I386+K386+M386</f>
        <v>0</v>
      </c>
      <c r="P386" s="34" t="str">
        <f t="shared" si="98"/>
        <v/>
      </c>
      <c r="R386" s="47">
        <f>IF($P386="M",$N386+(ROW()/10000),0)</f>
        <v>0</v>
      </c>
      <c r="S386" s="48">
        <f>IF($R386&gt;=1,RANK($R386,$R365:$R404),0)</f>
        <v>0</v>
      </c>
      <c r="T386" s="49">
        <f t="shared" si="100"/>
        <v>0</v>
      </c>
      <c r="V386" s="47">
        <f>IF($P386="F",$N386+(ROW()/10000),0)</f>
        <v>0</v>
      </c>
      <c r="W386" s="48">
        <f>IF($V386&gt;=1,RANK($V386,$V365:$V404),0)</f>
        <v>0</v>
      </c>
      <c r="X386" s="49">
        <f t="shared" si="101"/>
        <v>0</v>
      </c>
      <c r="AA386" s="50">
        <f>IF($P386="M",$N386,0)</f>
        <v>0</v>
      </c>
      <c r="AB386" s="51">
        <f>IF($P386="F",$N386,0)</f>
        <v>0</v>
      </c>
    </row>
    <row r="387" spans="1:28" x14ac:dyDescent="0.2">
      <c r="A387" s="25"/>
      <c r="B387" s="26">
        <f t="shared" si="99"/>
        <v>0</v>
      </c>
      <c r="C387" s="40"/>
      <c r="D387" s="41" t="str">
        <f t="shared" si="88"/>
        <v/>
      </c>
      <c r="E387" s="42" t="str">
        <f t="shared" si="89"/>
        <v/>
      </c>
      <c r="F387" s="43">
        <f t="shared" si="90"/>
        <v>0</v>
      </c>
      <c r="G387" s="44">
        <f t="shared" si="91"/>
        <v>0</v>
      </c>
      <c r="H387" s="45">
        <f t="shared" si="92"/>
        <v>0</v>
      </c>
      <c r="I387" s="44">
        <f t="shared" si="93"/>
        <v>0</v>
      </c>
      <c r="J387" s="45">
        <f t="shared" si="94"/>
        <v>0</v>
      </c>
      <c r="K387" s="44">
        <f t="shared" si="95"/>
        <v>0</v>
      </c>
      <c r="L387" s="43">
        <f t="shared" si="96"/>
        <v>0</v>
      </c>
      <c r="M387" s="44">
        <f t="shared" si="97"/>
        <v>0</v>
      </c>
      <c r="N387" s="46">
        <f>+G387+I387+K387+M387</f>
        <v>0</v>
      </c>
      <c r="P387" s="34" t="str">
        <f t="shared" si="98"/>
        <v/>
      </c>
      <c r="R387" s="47">
        <f>IF($P387="M",$N387+(ROW()/10000),0)</f>
        <v>0</v>
      </c>
      <c r="S387" s="48">
        <f>IF($R387&gt;=1,RANK($R387,$R365:$R404),0)</f>
        <v>0</v>
      </c>
      <c r="T387" s="49">
        <f t="shared" si="100"/>
        <v>0</v>
      </c>
      <c r="V387" s="47">
        <f>IF($P387="F",$N387+(ROW()/10000),0)</f>
        <v>0</v>
      </c>
      <c r="W387" s="48">
        <f>IF($V387&gt;=1,RANK($V387,$V365:$V404),0)</f>
        <v>0</v>
      </c>
      <c r="X387" s="49">
        <f t="shared" si="101"/>
        <v>0</v>
      </c>
      <c r="AA387" s="50">
        <f>IF($P387="M",$N387,0)</f>
        <v>0</v>
      </c>
      <c r="AB387" s="51">
        <f>IF($P387="F",$N387,0)</f>
        <v>0</v>
      </c>
    </row>
    <row r="388" spans="1:28" x14ac:dyDescent="0.2">
      <c r="A388" s="25"/>
      <c r="B388" s="26">
        <f t="shared" si="99"/>
        <v>0</v>
      </c>
      <c r="C388" s="40"/>
      <c r="D388" s="41" t="str">
        <f t="shared" si="88"/>
        <v/>
      </c>
      <c r="E388" s="42" t="str">
        <f t="shared" si="89"/>
        <v/>
      </c>
      <c r="F388" s="43">
        <f t="shared" si="90"/>
        <v>0</v>
      </c>
      <c r="G388" s="44">
        <f t="shared" si="91"/>
        <v>0</v>
      </c>
      <c r="H388" s="45">
        <f t="shared" si="92"/>
        <v>0</v>
      </c>
      <c r="I388" s="44">
        <f t="shared" si="93"/>
        <v>0</v>
      </c>
      <c r="J388" s="45">
        <f t="shared" si="94"/>
        <v>0</v>
      </c>
      <c r="K388" s="44">
        <f t="shared" si="95"/>
        <v>0</v>
      </c>
      <c r="L388" s="43">
        <f t="shared" si="96"/>
        <v>0</v>
      </c>
      <c r="M388" s="44">
        <f t="shared" si="97"/>
        <v>0</v>
      </c>
      <c r="N388" s="46">
        <f>+G388+I388+K388+M388</f>
        <v>0</v>
      </c>
      <c r="P388" s="34" t="str">
        <f t="shared" si="98"/>
        <v/>
      </c>
      <c r="R388" s="47">
        <f>IF($P388="M",$N388+(ROW()/10000),0)</f>
        <v>0</v>
      </c>
      <c r="S388" s="48">
        <f>IF($R388&gt;=1,RANK($R388,$R365:$R404),0)</f>
        <v>0</v>
      </c>
      <c r="T388" s="49">
        <f t="shared" si="100"/>
        <v>0</v>
      </c>
      <c r="V388" s="47">
        <f>IF($P388="F",$N388+(ROW()/10000),0)</f>
        <v>0</v>
      </c>
      <c r="W388" s="48">
        <f>IF($V388&gt;=1,RANK($V388,$V365:$V404),0)</f>
        <v>0</v>
      </c>
      <c r="X388" s="49">
        <f t="shared" si="101"/>
        <v>0</v>
      </c>
      <c r="AA388" s="50">
        <f>IF($P388="M",$N388,0)</f>
        <v>0</v>
      </c>
      <c r="AB388" s="51">
        <f>IF($P388="F",$N388,0)</f>
        <v>0</v>
      </c>
    </row>
    <row r="389" spans="1:28" x14ac:dyDescent="0.2">
      <c r="A389" s="25"/>
      <c r="B389" s="26">
        <f t="shared" si="99"/>
        <v>0</v>
      </c>
      <c r="C389" s="40"/>
      <c r="D389" s="41" t="str">
        <f t="shared" si="88"/>
        <v/>
      </c>
      <c r="E389" s="42" t="str">
        <f t="shared" si="89"/>
        <v/>
      </c>
      <c r="F389" s="43">
        <f t="shared" si="90"/>
        <v>0</v>
      </c>
      <c r="G389" s="44">
        <f t="shared" si="91"/>
        <v>0</v>
      </c>
      <c r="H389" s="45">
        <f t="shared" si="92"/>
        <v>0</v>
      </c>
      <c r="I389" s="44">
        <f t="shared" si="93"/>
        <v>0</v>
      </c>
      <c r="J389" s="45">
        <f t="shared" si="94"/>
        <v>0</v>
      </c>
      <c r="K389" s="44">
        <f t="shared" si="95"/>
        <v>0</v>
      </c>
      <c r="L389" s="43">
        <f t="shared" si="96"/>
        <v>0</v>
      </c>
      <c r="M389" s="44">
        <f t="shared" si="97"/>
        <v>0</v>
      </c>
      <c r="N389" s="46">
        <f>+G389+I389+K389+M389</f>
        <v>0</v>
      </c>
      <c r="P389" s="34" t="str">
        <f t="shared" si="98"/>
        <v/>
      </c>
      <c r="R389" s="47">
        <f>IF($P389="M",$N389+(ROW()/10000),0)</f>
        <v>0</v>
      </c>
      <c r="S389" s="48">
        <f>IF($R389&gt;=1,RANK($R389,$R365:$R404),0)</f>
        <v>0</v>
      </c>
      <c r="T389" s="49">
        <f t="shared" si="100"/>
        <v>0</v>
      </c>
      <c r="V389" s="47">
        <f>IF($P389="F",$N389+(ROW()/10000),0)</f>
        <v>0</v>
      </c>
      <c r="W389" s="48">
        <f>IF($V389&gt;=1,RANK($V389,$V365:$V404),0)</f>
        <v>0</v>
      </c>
      <c r="X389" s="49">
        <f t="shared" si="101"/>
        <v>0</v>
      </c>
      <c r="AA389" s="50">
        <f>IF($P389="M",$N389,0)</f>
        <v>0</v>
      </c>
      <c r="AB389" s="51">
        <f>IF($P389="F",$N389,0)</f>
        <v>0</v>
      </c>
    </row>
    <row r="390" spans="1:28" x14ac:dyDescent="0.2">
      <c r="A390" s="25"/>
      <c r="B390" s="26">
        <f t="shared" si="99"/>
        <v>0</v>
      </c>
      <c r="C390" s="40"/>
      <c r="D390" s="41" t="str">
        <f t="shared" ref="D390:D453" si="102">IF($B390&gt;0,INDEX(DB,$B390,8),"")</f>
        <v/>
      </c>
      <c r="E390" s="42" t="str">
        <f t="shared" ref="E390:E453" si="103">IF($B390&gt;0,INDEX(DB,$B390,3),"")</f>
        <v/>
      </c>
      <c r="F390" s="43">
        <f t="shared" ref="F390:F453" si="104">IF($B390&gt;0,INDEX(DB,$B390,13),0)</f>
        <v>0</v>
      </c>
      <c r="G390" s="44">
        <f t="shared" ref="G390:G453" si="105">IF($B390&gt;0,INDEX(DB,$B390,17),0)</f>
        <v>0</v>
      </c>
      <c r="H390" s="45">
        <f t="shared" ref="H390:H453" si="106">IF($B390&gt;0,INDEX(DB,$B390,15),0)</f>
        <v>0</v>
      </c>
      <c r="I390" s="44">
        <f t="shared" ref="I390:I453" si="107">IF($B390&gt;0,INDEX(DB,$B390,19),0)</f>
        <v>0</v>
      </c>
      <c r="J390" s="45">
        <f t="shared" ref="J390:J453" si="108">IF($B390&gt;0,INDEX(DB,$B390,14),0)</f>
        <v>0</v>
      </c>
      <c r="K390" s="44">
        <f t="shared" ref="K390:K453" si="109">IF($B390&gt;0,INDEX(DB,$B390,18),0)</f>
        <v>0</v>
      </c>
      <c r="L390" s="43">
        <f t="shared" ref="L390:L453" si="110">IF($B390&gt;0,INDEX(DB,$B390,16),0)</f>
        <v>0</v>
      </c>
      <c r="M390" s="44">
        <f t="shared" ref="M390:M453" si="111">IF($B390&gt;0,INDEX(DB,$B390,20),0)</f>
        <v>0</v>
      </c>
      <c r="N390" s="46">
        <f>+G390+I390+K390+M390</f>
        <v>0</v>
      </c>
      <c r="P390" s="34" t="str">
        <f t="shared" ref="P390:P453" si="112">INDEX(DB,$B390,4)</f>
        <v/>
      </c>
      <c r="R390" s="47">
        <f>IF($P390="M",$N390+(ROW()/10000),0)</f>
        <v>0</v>
      </c>
      <c r="S390" s="48">
        <f>IF($R390&gt;=1,RANK($R390,$R365:$R404),0)</f>
        <v>0</v>
      </c>
      <c r="T390" s="49">
        <f t="shared" si="100"/>
        <v>0</v>
      </c>
      <c r="V390" s="47">
        <f>IF($P390="F",$N390+(ROW()/10000),0)</f>
        <v>0</v>
      </c>
      <c r="W390" s="48">
        <f>IF($V390&gt;=1,RANK($V390,$V365:$V404),0)</f>
        <v>0</v>
      </c>
      <c r="X390" s="49">
        <f t="shared" si="101"/>
        <v>0</v>
      </c>
      <c r="AA390" s="50">
        <f>IF($P390="M",$N390,0)</f>
        <v>0</v>
      </c>
      <c r="AB390" s="51">
        <f>IF($P390="F",$N390,0)</f>
        <v>0</v>
      </c>
    </row>
    <row r="391" spans="1:28" x14ac:dyDescent="0.2">
      <c r="A391" s="25"/>
      <c r="B391" s="26">
        <f t="shared" si="99"/>
        <v>0</v>
      </c>
      <c r="C391" s="40"/>
      <c r="D391" s="41" t="str">
        <f t="shared" si="102"/>
        <v/>
      </c>
      <c r="E391" s="42" t="str">
        <f t="shared" si="103"/>
        <v/>
      </c>
      <c r="F391" s="43">
        <f t="shared" si="104"/>
        <v>0</v>
      </c>
      <c r="G391" s="44">
        <f t="shared" si="105"/>
        <v>0</v>
      </c>
      <c r="H391" s="45">
        <f t="shared" si="106"/>
        <v>0</v>
      </c>
      <c r="I391" s="44">
        <f t="shared" si="107"/>
        <v>0</v>
      </c>
      <c r="J391" s="45">
        <f t="shared" si="108"/>
        <v>0</v>
      </c>
      <c r="K391" s="44">
        <f t="shared" si="109"/>
        <v>0</v>
      </c>
      <c r="L391" s="43">
        <f t="shared" si="110"/>
        <v>0</v>
      </c>
      <c r="M391" s="44">
        <f t="shared" si="111"/>
        <v>0</v>
      </c>
      <c r="N391" s="46">
        <f>+G391+I391+K391+M391</f>
        <v>0</v>
      </c>
      <c r="P391" s="34" t="str">
        <f t="shared" si="112"/>
        <v/>
      </c>
      <c r="R391" s="47">
        <f>IF($P391="M",$N391+(ROW()/10000),0)</f>
        <v>0</v>
      </c>
      <c r="S391" s="48">
        <f>IF($R391&gt;=1,RANK($R391,$R365:$R404),0)</f>
        <v>0</v>
      </c>
      <c r="T391" s="49">
        <f t="shared" si="100"/>
        <v>0</v>
      </c>
      <c r="V391" s="47">
        <f>IF($P391="F",$N391+(ROW()/10000),0)</f>
        <v>0</v>
      </c>
      <c r="W391" s="48">
        <f>IF($V391&gt;=1,RANK($V391,$V365:$V404),0)</f>
        <v>0</v>
      </c>
      <c r="X391" s="49">
        <f t="shared" si="101"/>
        <v>0</v>
      </c>
      <c r="AA391" s="50">
        <f>IF($P391="M",$N391,0)</f>
        <v>0</v>
      </c>
      <c r="AB391" s="51">
        <f>IF($P391="F",$N391,0)</f>
        <v>0</v>
      </c>
    </row>
    <row r="392" spans="1:28" x14ac:dyDescent="0.2">
      <c r="A392" s="25"/>
      <c r="B392" s="26">
        <f t="shared" si="99"/>
        <v>0</v>
      </c>
      <c r="C392" s="40"/>
      <c r="D392" s="41" t="str">
        <f t="shared" si="102"/>
        <v/>
      </c>
      <c r="E392" s="42" t="str">
        <f t="shared" si="103"/>
        <v/>
      </c>
      <c r="F392" s="43">
        <f t="shared" si="104"/>
        <v>0</v>
      </c>
      <c r="G392" s="44">
        <f t="shared" si="105"/>
        <v>0</v>
      </c>
      <c r="H392" s="45">
        <f t="shared" si="106"/>
        <v>0</v>
      </c>
      <c r="I392" s="44">
        <f t="shared" si="107"/>
        <v>0</v>
      </c>
      <c r="J392" s="45">
        <f t="shared" si="108"/>
        <v>0</v>
      </c>
      <c r="K392" s="44">
        <f t="shared" si="109"/>
        <v>0</v>
      </c>
      <c r="L392" s="43">
        <f t="shared" si="110"/>
        <v>0</v>
      </c>
      <c r="M392" s="44">
        <f t="shared" si="111"/>
        <v>0</v>
      </c>
      <c r="N392" s="46">
        <f>+G392+I392+K392+M392</f>
        <v>0</v>
      </c>
      <c r="P392" s="34" t="str">
        <f t="shared" si="112"/>
        <v/>
      </c>
      <c r="R392" s="47">
        <f>IF($P392="M",$N392+(ROW()/10000),0)</f>
        <v>0</v>
      </c>
      <c r="S392" s="48">
        <f>IF($R392&gt;=1,RANK($R392,$R365:$R404),0)</f>
        <v>0</v>
      </c>
      <c r="T392" s="49">
        <f t="shared" si="100"/>
        <v>0</v>
      </c>
      <c r="V392" s="47">
        <f>IF($P392="F",$N392+(ROW()/10000),0)</f>
        <v>0</v>
      </c>
      <c r="W392" s="48">
        <f>IF($V392&gt;=1,RANK($V392,$V365:$V404),0)</f>
        <v>0</v>
      </c>
      <c r="X392" s="49">
        <f t="shared" si="101"/>
        <v>0</v>
      </c>
      <c r="AA392" s="50">
        <f>IF($P392="M",$N392,0)</f>
        <v>0</v>
      </c>
      <c r="AB392" s="51">
        <f>IF($P392="F",$N392,0)</f>
        <v>0</v>
      </c>
    </row>
    <row r="393" spans="1:28" x14ac:dyDescent="0.2">
      <c r="A393" s="25"/>
      <c r="B393" s="26">
        <f t="shared" si="99"/>
        <v>0</v>
      </c>
      <c r="C393" s="40"/>
      <c r="D393" s="41" t="str">
        <f t="shared" si="102"/>
        <v/>
      </c>
      <c r="E393" s="42" t="str">
        <f t="shared" si="103"/>
        <v/>
      </c>
      <c r="F393" s="43">
        <f t="shared" si="104"/>
        <v>0</v>
      </c>
      <c r="G393" s="44">
        <f t="shared" si="105"/>
        <v>0</v>
      </c>
      <c r="H393" s="45">
        <f t="shared" si="106"/>
        <v>0</v>
      </c>
      <c r="I393" s="44">
        <f t="shared" si="107"/>
        <v>0</v>
      </c>
      <c r="J393" s="45">
        <f t="shared" si="108"/>
        <v>0</v>
      </c>
      <c r="K393" s="44">
        <f t="shared" si="109"/>
        <v>0</v>
      </c>
      <c r="L393" s="43">
        <f t="shared" si="110"/>
        <v>0</v>
      </c>
      <c r="M393" s="44">
        <f t="shared" si="111"/>
        <v>0</v>
      </c>
      <c r="N393" s="46">
        <f>+G393+I393+K393+M393</f>
        <v>0</v>
      </c>
      <c r="P393" s="34" t="str">
        <f t="shared" si="112"/>
        <v/>
      </c>
      <c r="R393" s="47">
        <f>IF($P393="M",$N393+(ROW()/10000),0)</f>
        <v>0</v>
      </c>
      <c r="S393" s="48">
        <f>IF($R393&gt;=1,RANK($R393,$R365:$R404),0)</f>
        <v>0</v>
      </c>
      <c r="T393" s="49">
        <f t="shared" si="100"/>
        <v>0</v>
      </c>
      <c r="V393" s="47">
        <f>IF($P393="F",$N393+(ROW()/10000),0)</f>
        <v>0</v>
      </c>
      <c r="W393" s="48">
        <f>IF($V393&gt;=1,RANK($V393,$V365:$V404),0)</f>
        <v>0</v>
      </c>
      <c r="X393" s="49">
        <f t="shared" si="101"/>
        <v>0</v>
      </c>
      <c r="AA393" s="50">
        <f>IF($P393="M",$N393,0)</f>
        <v>0</v>
      </c>
      <c r="AB393" s="51">
        <f>IF($P393="F",$N393,0)</f>
        <v>0</v>
      </c>
    </row>
    <row r="394" spans="1:28" x14ac:dyDescent="0.2">
      <c r="A394" s="25"/>
      <c r="B394" s="26">
        <f t="shared" si="99"/>
        <v>0</v>
      </c>
      <c r="C394" s="40"/>
      <c r="D394" s="41" t="str">
        <f t="shared" si="102"/>
        <v/>
      </c>
      <c r="E394" s="42" t="str">
        <f t="shared" si="103"/>
        <v/>
      </c>
      <c r="F394" s="43">
        <f t="shared" si="104"/>
        <v>0</v>
      </c>
      <c r="G394" s="44">
        <f t="shared" si="105"/>
        <v>0</v>
      </c>
      <c r="H394" s="45">
        <f t="shared" si="106"/>
        <v>0</v>
      </c>
      <c r="I394" s="44">
        <f t="shared" si="107"/>
        <v>0</v>
      </c>
      <c r="J394" s="45">
        <f t="shared" si="108"/>
        <v>0</v>
      </c>
      <c r="K394" s="44">
        <f t="shared" si="109"/>
        <v>0</v>
      </c>
      <c r="L394" s="43">
        <f t="shared" si="110"/>
        <v>0</v>
      </c>
      <c r="M394" s="44">
        <f t="shared" si="111"/>
        <v>0</v>
      </c>
      <c r="N394" s="46">
        <f>+G394+I394+K394+M394</f>
        <v>0</v>
      </c>
      <c r="P394" s="34" t="str">
        <f t="shared" si="112"/>
        <v/>
      </c>
      <c r="R394" s="47">
        <f>IF($P394="M",$N394+(ROW()/10000),0)</f>
        <v>0</v>
      </c>
      <c r="S394" s="48">
        <f>IF($R394&gt;=1,RANK($R394,$R365:$R404),0)</f>
        <v>0</v>
      </c>
      <c r="T394" s="49">
        <f t="shared" si="100"/>
        <v>0</v>
      </c>
      <c r="V394" s="47">
        <f>IF($P394="F",$N394+(ROW()/10000),0)</f>
        <v>0</v>
      </c>
      <c r="W394" s="48">
        <f>IF($V394&gt;=1,RANK($V394,$V365:$V404),0)</f>
        <v>0</v>
      </c>
      <c r="X394" s="49">
        <f t="shared" si="101"/>
        <v>0</v>
      </c>
      <c r="AA394" s="50">
        <f>IF($P394="M",$N394,0)</f>
        <v>0</v>
      </c>
      <c r="AB394" s="51">
        <f>IF($P394="F",$N394,0)</f>
        <v>0</v>
      </c>
    </row>
    <row r="395" spans="1:28" x14ac:dyDescent="0.2">
      <c r="A395" s="25"/>
      <c r="B395" s="26">
        <f t="shared" si="99"/>
        <v>0</v>
      </c>
      <c r="C395" s="40"/>
      <c r="D395" s="41" t="str">
        <f t="shared" si="102"/>
        <v/>
      </c>
      <c r="E395" s="42" t="str">
        <f t="shared" si="103"/>
        <v/>
      </c>
      <c r="F395" s="43">
        <f t="shared" si="104"/>
        <v>0</v>
      </c>
      <c r="G395" s="44">
        <f t="shared" si="105"/>
        <v>0</v>
      </c>
      <c r="H395" s="45">
        <f t="shared" si="106"/>
        <v>0</v>
      </c>
      <c r="I395" s="44">
        <f t="shared" si="107"/>
        <v>0</v>
      </c>
      <c r="J395" s="45">
        <f t="shared" si="108"/>
        <v>0</v>
      </c>
      <c r="K395" s="44">
        <f t="shared" si="109"/>
        <v>0</v>
      </c>
      <c r="L395" s="43">
        <f t="shared" si="110"/>
        <v>0</v>
      </c>
      <c r="M395" s="44">
        <f t="shared" si="111"/>
        <v>0</v>
      </c>
      <c r="N395" s="46">
        <f>+G395+I395+K395+M395</f>
        <v>0</v>
      </c>
      <c r="P395" s="34" t="str">
        <f t="shared" si="112"/>
        <v/>
      </c>
      <c r="R395" s="47">
        <f>IF($P395="M",$N395+(ROW()/10000),0)</f>
        <v>0</v>
      </c>
      <c r="S395" s="48">
        <f>IF($R395&gt;=1,RANK($R395,$R365:$R404),0)</f>
        <v>0</v>
      </c>
      <c r="T395" s="49">
        <f t="shared" si="100"/>
        <v>0</v>
      </c>
      <c r="V395" s="47">
        <f>IF($P395="F",$N395+(ROW()/10000),0)</f>
        <v>0</v>
      </c>
      <c r="W395" s="48">
        <f>IF($V395&gt;=1,RANK($V395,$V365:$V404),0)</f>
        <v>0</v>
      </c>
      <c r="X395" s="49">
        <f t="shared" si="101"/>
        <v>0</v>
      </c>
      <c r="AA395" s="50">
        <f>IF($P395="M",$N395,0)</f>
        <v>0</v>
      </c>
      <c r="AB395" s="51">
        <f>IF($P395="F",$N395,0)</f>
        <v>0</v>
      </c>
    </row>
    <row r="396" spans="1:28" x14ac:dyDescent="0.2">
      <c r="A396" s="25"/>
      <c r="B396" s="26">
        <f t="shared" si="99"/>
        <v>0</v>
      </c>
      <c r="C396" s="40"/>
      <c r="D396" s="41" t="str">
        <f t="shared" si="102"/>
        <v/>
      </c>
      <c r="E396" s="42" t="str">
        <f t="shared" si="103"/>
        <v/>
      </c>
      <c r="F396" s="43">
        <f t="shared" si="104"/>
        <v>0</v>
      </c>
      <c r="G396" s="44">
        <f t="shared" si="105"/>
        <v>0</v>
      </c>
      <c r="H396" s="45">
        <f t="shared" si="106"/>
        <v>0</v>
      </c>
      <c r="I396" s="44">
        <f t="shared" si="107"/>
        <v>0</v>
      </c>
      <c r="J396" s="45">
        <f t="shared" si="108"/>
        <v>0</v>
      </c>
      <c r="K396" s="44">
        <f t="shared" si="109"/>
        <v>0</v>
      </c>
      <c r="L396" s="43">
        <f t="shared" si="110"/>
        <v>0</v>
      </c>
      <c r="M396" s="44">
        <f t="shared" si="111"/>
        <v>0</v>
      </c>
      <c r="N396" s="46">
        <f>+G396+I396+K396+M396</f>
        <v>0</v>
      </c>
      <c r="P396" s="34" t="str">
        <f t="shared" si="112"/>
        <v/>
      </c>
      <c r="R396" s="47">
        <f>IF($P396="M",$N396+(ROW()/10000),0)</f>
        <v>0</v>
      </c>
      <c r="S396" s="48">
        <f>IF($R396&gt;=1,RANK($R396,$R365:$R404),0)</f>
        <v>0</v>
      </c>
      <c r="T396" s="49">
        <f t="shared" si="100"/>
        <v>0</v>
      </c>
      <c r="V396" s="47">
        <f>IF($P396="F",$N396+(ROW()/10000),0)</f>
        <v>0</v>
      </c>
      <c r="W396" s="48">
        <f>IF($V396&gt;=1,RANK($V396,$V365:$V404),0)</f>
        <v>0</v>
      </c>
      <c r="X396" s="49">
        <f t="shared" si="101"/>
        <v>0</v>
      </c>
      <c r="AA396" s="50">
        <f>IF($P396="M",$N396,0)</f>
        <v>0</v>
      </c>
      <c r="AB396" s="51">
        <f>IF($P396="F",$N396,0)</f>
        <v>0</v>
      </c>
    </row>
    <row r="397" spans="1:28" x14ac:dyDescent="0.2">
      <c r="A397" s="25"/>
      <c r="B397" s="26">
        <f t="shared" si="99"/>
        <v>0</v>
      </c>
      <c r="C397" s="40"/>
      <c r="D397" s="41" t="str">
        <f t="shared" si="102"/>
        <v/>
      </c>
      <c r="E397" s="42" t="str">
        <f t="shared" si="103"/>
        <v/>
      </c>
      <c r="F397" s="43">
        <f t="shared" si="104"/>
        <v>0</v>
      </c>
      <c r="G397" s="44">
        <f t="shared" si="105"/>
        <v>0</v>
      </c>
      <c r="H397" s="45">
        <f t="shared" si="106"/>
        <v>0</v>
      </c>
      <c r="I397" s="44">
        <f t="shared" si="107"/>
        <v>0</v>
      </c>
      <c r="J397" s="45">
        <f t="shared" si="108"/>
        <v>0</v>
      </c>
      <c r="K397" s="44">
        <f t="shared" si="109"/>
        <v>0</v>
      </c>
      <c r="L397" s="43">
        <f t="shared" si="110"/>
        <v>0</v>
      </c>
      <c r="M397" s="44">
        <f t="shared" si="111"/>
        <v>0</v>
      </c>
      <c r="N397" s="46">
        <f>+G397+I397+K397+M397</f>
        <v>0</v>
      </c>
      <c r="P397" s="34" t="str">
        <f t="shared" si="112"/>
        <v/>
      </c>
      <c r="R397" s="47">
        <f>IF($P397="M",$N397+(ROW()/10000),0)</f>
        <v>0</v>
      </c>
      <c r="S397" s="48">
        <f>IF($R397&gt;=1,RANK($R397,$R365:$R404),0)</f>
        <v>0</v>
      </c>
      <c r="T397" s="49">
        <f t="shared" si="100"/>
        <v>0</v>
      </c>
      <c r="V397" s="47">
        <f>IF($P397="F",$N397+(ROW()/10000),0)</f>
        <v>0</v>
      </c>
      <c r="W397" s="48">
        <f>IF($V397&gt;=1,RANK($V397,$V365:$V404),0)</f>
        <v>0</v>
      </c>
      <c r="X397" s="49">
        <f t="shared" si="101"/>
        <v>0</v>
      </c>
      <c r="AA397" s="50">
        <f>IF($P397="M",$N397,0)</f>
        <v>0</v>
      </c>
      <c r="AB397" s="51">
        <f>IF($P397="F",$N397,0)</f>
        <v>0</v>
      </c>
    </row>
    <row r="398" spans="1:28" x14ac:dyDescent="0.2">
      <c r="A398" s="25"/>
      <c r="B398" s="26">
        <f t="shared" si="99"/>
        <v>0</v>
      </c>
      <c r="C398" s="40"/>
      <c r="D398" s="41" t="str">
        <f t="shared" si="102"/>
        <v/>
      </c>
      <c r="E398" s="42" t="str">
        <f t="shared" si="103"/>
        <v/>
      </c>
      <c r="F398" s="43">
        <f t="shared" si="104"/>
        <v>0</v>
      </c>
      <c r="G398" s="44">
        <f t="shared" si="105"/>
        <v>0</v>
      </c>
      <c r="H398" s="45">
        <f t="shared" si="106"/>
        <v>0</v>
      </c>
      <c r="I398" s="44">
        <f t="shared" si="107"/>
        <v>0</v>
      </c>
      <c r="J398" s="45">
        <f t="shared" si="108"/>
        <v>0</v>
      </c>
      <c r="K398" s="44">
        <f t="shared" si="109"/>
        <v>0</v>
      </c>
      <c r="L398" s="43">
        <f t="shared" si="110"/>
        <v>0</v>
      </c>
      <c r="M398" s="44">
        <f t="shared" si="111"/>
        <v>0</v>
      </c>
      <c r="N398" s="46">
        <f>+G398+I398+K398+M398</f>
        <v>0</v>
      </c>
      <c r="P398" s="34" t="str">
        <f t="shared" si="112"/>
        <v/>
      </c>
      <c r="R398" s="47">
        <f>IF($P398="M",$N398+(ROW()/10000),0)</f>
        <v>0</v>
      </c>
      <c r="S398" s="48">
        <f>IF($R398&gt;=1,RANK($R398,$R365:$R404),0)</f>
        <v>0</v>
      </c>
      <c r="T398" s="49">
        <f t="shared" si="100"/>
        <v>0</v>
      </c>
      <c r="V398" s="47">
        <f>IF($P398="F",$N398+(ROW()/10000),0)</f>
        <v>0</v>
      </c>
      <c r="W398" s="48">
        <f>IF($V398&gt;=1,RANK($V398,$V365:$V404),0)</f>
        <v>0</v>
      </c>
      <c r="X398" s="49">
        <f t="shared" si="101"/>
        <v>0</v>
      </c>
      <c r="AA398" s="50">
        <f>IF($P398="M",$N398,0)</f>
        <v>0</v>
      </c>
      <c r="AB398" s="51">
        <f>IF($P398="F",$N398,0)</f>
        <v>0</v>
      </c>
    </row>
    <row r="399" spans="1:28" x14ac:dyDescent="0.2">
      <c r="A399" s="25"/>
      <c r="B399" s="26">
        <f t="shared" si="99"/>
        <v>0</v>
      </c>
      <c r="C399" s="40"/>
      <c r="D399" s="41" t="str">
        <f t="shared" si="102"/>
        <v/>
      </c>
      <c r="E399" s="42" t="str">
        <f t="shared" si="103"/>
        <v/>
      </c>
      <c r="F399" s="43">
        <f t="shared" si="104"/>
        <v>0</v>
      </c>
      <c r="G399" s="44">
        <f t="shared" si="105"/>
        <v>0</v>
      </c>
      <c r="H399" s="45">
        <f t="shared" si="106"/>
        <v>0</v>
      </c>
      <c r="I399" s="44">
        <f t="shared" si="107"/>
        <v>0</v>
      </c>
      <c r="J399" s="45">
        <f t="shared" si="108"/>
        <v>0</v>
      </c>
      <c r="K399" s="44">
        <f t="shared" si="109"/>
        <v>0</v>
      </c>
      <c r="L399" s="43">
        <f t="shared" si="110"/>
        <v>0</v>
      </c>
      <c r="M399" s="44">
        <f t="shared" si="111"/>
        <v>0</v>
      </c>
      <c r="N399" s="46">
        <f>+G399+I399+K399+M399</f>
        <v>0</v>
      </c>
      <c r="P399" s="34" t="str">
        <f t="shared" si="112"/>
        <v/>
      </c>
      <c r="R399" s="47">
        <f>IF($P399="M",$N399+(ROW()/10000),0)</f>
        <v>0</v>
      </c>
      <c r="S399" s="48">
        <f>IF($R399&gt;=1,RANK($R399,$R365:$R404),0)</f>
        <v>0</v>
      </c>
      <c r="T399" s="49">
        <f t="shared" si="100"/>
        <v>0</v>
      </c>
      <c r="V399" s="47">
        <f>IF($P399="F",$N399+(ROW()/10000),0)</f>
        <v>0</v>
      </c>
      <c r="W399" s="48">
        <f>IF($V399&gt;=1,RANK($V399,$V365:$V404),0)</f>
        <v>0</v>
      </c>
      <c r="X399" s="49">
        <f t="shared" si="101"/>
        <v>0</v>
      </c>
      <c r="AA399" s="50">
        <f>IF($P399="M",$N399,0)</f>
        <v>0</v>
      </c>
      <c r="AB399" s="51">
        <f>IF($P399="F",$N399,0)</f>
        <v>0</v>
      </c>
    </row>
    <row r="400" spans="1:28" x14ac:dyDescent="0.2">
      <c r="A400" s="25"/>
      <c r="B400" s="26">
        <f t="shared" si="99"/>
        <v>0</v>
      </c>
      <c r="C400" s="40"/>
      <c r="D400" s="41" t="str">
        <f t="shared" si="102"/>
        <v/>
      </c>
      <c r="E400" s="42" t="str">
        <f t="shared" si="103"/>
        <v/>
      </c>
      <c r="F400" s="43">
        <f t="shared" si="104"/>
        <v>0</v>
      </c>
      <c r="G400" s="44">
        <f t="shared" si="105"/>
        <v>0</v>
      </c>
      <c r="H400" s="45">
        <f t="shared" si="106"/>
        <v>0</v>
      </c>
      <c r="I400" s="44">
        <f t="shared" si="107"/>
        <v>0</v>
      </c>
      <c r="J400" s="45">
        <f t="shared" si="108"/>
        <v>0</v>
      </c>
      <c r="K400" s="44">
        <f t="shared" si="109"/>
        <v>0</v>
      </c>
      <c r="L400" s="43">
        <f t="shared" si="110"/>
        <v>0</v>
      </c>
      <c r="M400" s="44">
        <f t="shared" si="111"/>
        <v>0</v>
      </c>
      <c r="N400" s="46">
        <f>+G400+I400+K400+M400</f>
        <v>0</v>
      </c>
      <c r="P400" s="34" t="str">
        <f t="shared" si="112"/>
        <v/>
      </c>
      <c r="R400" s="47">
        <f>IF($P400="M",$N400+(ROW()/10000),0)</f>
        <v>0</v>
      </c>
      <c r="S400" s="48">
        <f>IF($R400&gt;=1,RANK($R400,$R365:$R404),0)</f>
        <v>0</v>
      </c>
      <c r="T400" s="49">
        <f t="shared" si="100"/>
        <v>0</v>
      </c>
      <c r="V400" s="47">
        <f>IF($P400="F",$N400+(ROW()/10000),0)</f>
        <v>0</v>
      </c>
      <c r="W400" s="48">
        <f>IF($V400&gt;=1,RANK($V400,$V365:$V404),0)</f>
        <v>0</v>
      </c>
      <c r="X400" s="49">
        <f t="shared" si="101"/>
        <v>0</v>
      </c>
      <c r="AA400" s="50">
        <f>IF($P400="M",$N400,0)</f>
        <v>0</v>
      </c>
      <c r="AB400" s="51">
        <f>IF($P400="F",$N400,0)</f>
        <v>0</v>
      </c>
    </row>
    <row r="401" spans="1:28" x14ac:dyDescent="0.2">
      <c r="A401" s="25"/>
      <c r="B401" s="26">
        <f t="shared" si="99"/>
        <v>0</v>
      </c>
      <c r="C401" s="40"/>
      <c r="D401" s="41" t="str">
        <f t="shared" si="102"/>
        <v/>
      </c>
      <c r="E401" s="42" t="str">
        <f t="shared" si="103"/>
        <v/>
      </c>
      <c r="F401" s="43">
        <f t="shared" si="104"/>
        <v>0</v>
      </c>
      <c r="G401" s="44">
        <f t="shared" si="105"/>
        <v>0</v>
      </c>
      <c r="H401" s="45">
        <f t="shared" si="106"/>
        <v>0</v>
      </c>
      <c r="I401" s="44">
        <f t="shared" si="107"/>
        <v>0</v>
      </c>
      <c r="J401" s="45">
        <f t="shared" si="108"/>
        <v>0</v>
      </c>
      <c r="K401" s="44">
        <f t="shared" si="109"/>
        <v>0</v>
      </c>
      <c r="L401" s="43">
        <f t="shared" si="110"/>
        <v>0</v>
      </c>
      <c r="M401" s="44">
        <f t="shared" si="111"/>
        <v>0</v>
      </c>
      <c r="N401" s="46">
        <f>+G401+I401+K401+M401</f>
        <v>0</v>
      </c>
      <c r="P401" s="34" t="str">
        <f t="shared" si="112"/>
        <v/>
      </c>
      <c r="R401" s="47">
        <f>IF($P401="M",$N401+(ROW()/10000),0)</f>
        <v>0</v>
      </c>
      <c r="S401" s="48">
        <f>IF($R401&gt;=1,RANK($R401,$R365:$R404),0)</f>
        <v>0</v>
      </c>
      <c r="T401" s="49">
        <f t="shared" si="100"/>
        <v>0</v>
      </c>
      <c r="V401" s="47">
        <f>IF($P401="F",$N401+(ROW()/10000),0)</f>
        <v>0</v>
      </c>
      <c r="W401" s="48">
        <f>IF($V401&gt;=1,RANK($V401,$V365:$V404),0)</f>
        <v>0</v>
      </c>
      <c r="X401" s="49">
        <f t="shared" si="101"/>
        <v>0</v>
      </c>
      <c r="AA401" s="50">
        <f>IF($P401="M",$N401,0)</f>
        <v>0</v>
      </c>
      <c r="AB401" s="51">
        <f>IF($P401="F",$N401,0)</f>
        <v>0</v>
      </c>
    </row>
    <row r="402" spans="1:28" x14ac:dyDescent="0.2">
      <c r="A402" s="25"/>
      <c r="B402" s="26">
        <f>IF(OR(ISNA(MATCH(C402&amp;"",AthleteNumbers,0)),ISBLANK(C402)),0,MATCH(C402&amp;"",AthleteNumbers,0))</f>
        <v>0</v>
      </c>
      <c r="C402" s="40"/>
      <c r="D402" s="41" t="str">
        <f t="shared" si="102"/>
        <v/>
      </c>
      <c r="E402" s="42" t="str">
        <f t="shared" si="103"/>
        <v/>
      </c>
      <c r="F402" s="43">
        <f t="shared" si="104"/>
        <v>0</v>
      </c>
      <c r="G402" s="44">
        <f t="shared" si="105"/>
        <v>0</v>
      </c>
      <c r="H402" s="45">
        <f t="shared" si="106"/>
        <v>0</v>
      </c>
      <c r="I402" s="44">
        <f t="shared" si="107"/>
        <v>0</v>
      </c>
      <c r="J402" s="45">
        <f t="shared" si="108"/>
        <v>0</v>
      </c>
      <c r="K402" s="44">
        <f t="shared" si="109"/>
        <v>0</v>
      </c>
      <c r="L402" s="43">
        <f t="shared" si="110"/>
        <v>0</v>
      </c>
      <c r="M402" s="44">
        <f t="shared" si="111"/>
        <v>0</v>
      </c>
      <c r="N402" s="46">
        <f>+G402+I402+K402+M402</f>
        <v>0</v>
      </c>
      <c r="P402" s="34" t="str">
        <f t="shared" si="112"/>
        <v/>
      </c>
      <c r="R402" s="47">
        <f>IF($P402="M",$N402+(ROW()/10000),0)</f>
        <v>0</v>
      </c>
      <c r="S402" s="48">
        <f>IF($R402&gt;=1,RANK($R402,$R365:$R404),0)</f>
        <v>0</v>
      </c>
      <c r="T402" s="49">
        <f>IF(S402&lt;=MaxS,INT(R402),0)</f>
        <v>0</v>
      </c>
      <c r="V402" s="47">
        <f>IF($P402="F",$N402+(ROW()/10000),0)</f>
        <v>0</v>
      </c>
      <c r="W402" s="48">
        <f>IF($V402&gt;=1,RANK($V402,$V365:$V404),0)</f>
        <v>0</v>
      </c>
      <c r="X402" s="49">
        <f>IF(W402&lt;=MaxS,INT(V402),0)</f>
        <v>0</v>
      </c>
      <c r="AA402" s="50">
        <f>IF($P402="M",$N402,0)</f>
        <v>0</v>
      </c>
      <c r="AB402" s="51">
        <f>IF($P402="F",$N402,0)</f>
        <v>0</v>
      </c>
    </row>
    <row r="403" spans="1:28" x14ac:dyDescent="0.2">
      <c r="A403" s="25"/>
      <c r="B403" s="26">
        <f>IF(OR(ISNA(MATCH(C403&amp;"",AthleteNumbers,0)),ISBLANK(C403)),0,MATCH(C403&amp;"",AthleteNumbers,0))</f>
        <v>0</v>
      </c>
      <c r="C403" s="40"/>
      <c r="D403" s="41" t="str">
        <f t="shared" si="102"/>
        <v/>
      </c>
      <c r="E403" s="42" t="str">
        <f t="shared" si="103"/>
        <v/>
      </c>
      <c r="F403" s="43">
        <f t="shared" si="104"/>
        <v>0</v>
      </c>
      <c r="G403" s="44">
        <f t="shared" si="105"/>
        <v>0</v>
      </c>
      <c r="H403" s="45">
        <f t="shared" si="106"/>
        <v>0</v>
      </c>
      <c r="I403" s="44">
        <f t="shared" si="107"/>
        <v>0</v>
      </c>
      <c r="J403" s="45">
        <f t="shared" si="108"/>
        <v>0</v>
      </c>
      <c r="K403" s="44">
        <f t="shared" si="109"/>
        <v>0</v>
      </c>
      <c r="L403" s="43">
        <f t="shared" si="110"/>
        <v>0</v>
      </c>
      <c r="M403" s="44">
        <f t="shared" si="111"/>
        <v>0</v>
      </c>
      <c r="N403" s="46">
        <f>+G403+I403+K403+M403</f>
        <v>0</v>
      </c>
      <c r="P403" s="34" t="str">
        <f t="shared" si="112"/>
        <v/>
      </c>
      <c r="R403" s="47">
        <f>IF($P403="M",$N403+(ROW()/10000),0)</f>
        <v>0</v>
      </c>
      <c r="S403" s="48">
        <f>IF($R403&gt;=1,RANK($R403,$R365:$R404),0)</f>
        <v>0</v>
      </c>
      <c r="T403" s="49">
        <f>IF(S403&lt;=MaxS,INT(R403),0)</f>
        <v>0</v>
      </c>
      <c r="V403" s="47">
        <f>IF($P403="F",$N403+(ROW()/10000),0)</f>
        <v>0</v>
      </c>
      <c r="W403" s="48">
        <f>IF($V403&gt;=1,RANK($V403,$V365:$V404),0)</f>
        <v>0</v>
      </c>
      <c r="X403" s="49">
        <f>IF(W403&lt;=MaxS,INT(V403),0)</f>
        <v>0</v>
      </c>
      <c r="AA403" s="50">
        <f>IF($P403="M",$N403,0)</f>
        <v>0</v>
      </c>
      <c r="AB403" s="51">
        <f>IF($P403="F",$N403,0)</f>
        <v>0</v>
      </c>
    </row>
    <row r="404" spans="1:28" x14ac:dyDescent="0.2">
      <c r="A404" s="52">
        <f>((ROW(A365)-5)/40)+1</f>
        <v>10</v>
      </c>
      <c r="B404" s="26">
        <f t="shared" ref="B404:B441" si="113">IF(OR(ISNA(MATCH(C404&amp;"",AthleteNumbers,0)),ISBLANK(C404)),0,MATCH(C404&amp;"",AthleteNumbers,0))</f>
        <v>0</v>
      </c>
      <c r="C404" s="53"/>
      <c r="D404" s="54" t="str">
        <f t="shared" si="102"/>
        <v/>
      </c>
      <c r="E404" s="55" t="str">
        <f t="shared" si="103"/>
        <v/>
      </c>
      <c r="F404" s="56">
        <f t="shared" si="104"/>
        <v>0</v>
      </c>
      <c r="G404" s="57">
        <f t="shared" si="105"/>
        <v>0</v>
      </c>
      <c r="H404" s="58">
        <f t="shared" si="106"/>
        <v>0</v>
      </c>
      <c r="I404" s="57">
        <f t="shared" si="107"/>
        <v>0</v>
      </c>
      <c r="J404" s="58">
        <f t="shared" si="108"/>
        <v>0</v>
      </c>
      <c r="K404" s="57">
        <f t="shared" si="109"/>
        <v>0</v>
      </c>
      <c r="L404" s="56">
        <f t="shared" si="110"/>
        <v>0</v>
      </c>
      <c r="M404" s="57">
        <f t="shared" si="111"/>
        <v>0</v>
      </c>
      <c r="N404" s="59">
        <f>+G404+I404+K404+M404</f>
        <v>0</v>
      </c>
      <c r="P404" s="34" t="str">
        <f t="shared" si="112"/>
        <v/>
      </c>
      <c r="R404" s="60">
        <f>IF($P404="M",$N404+(ROW()/10000),0)</f>
        <v>0</v>
      </c>
      <c r="S404" s="21">
        <f>IF($R404&gt;=1,RANK($R404,$R365:$R404),0)</f>
        <v>0</v>
      </c>
      <c r="T404" s="22">
        <f t="shared" ref="T404:T441" si="114">IF(S404&lt;=MaxS,INT(R404),0)</f>
        <v>0</v>
      </c>
      <c r="U404" s="1">
        <f>SUM(T365:T404)</f>
        <v>0</v>
      </c>
      <c r="V404" s="60">
        <f>IF($P404="F",$N404+(ROW()/10000),0)</f>
        <v>0</v>
      </c>
      <c r="W404" s="21">
        <f>IF($V404&gt;=1,RANK($V404,$V365:$V404),0)</f>
        <v>0</v>
      </c>
      <c r="X404" s="22">
        <f t="shared" ref="X404:X441" si="115">IF(W404&lt;=MaxS,INT(V404),0)</f>
        <v>0</v>
      </c>
      <c r="Y404" s="1">
        <f>SUM(X365:X404)</f>
        <v>0</v>
      </c>
      <c r="AA404" s="50">
        <f>IF($P404="M",$N404,0)</f>
        <v>0</v>
      </c>
      <c r="AB404" s="51">
        <f>IF($P404="F",$N404,0)</f>
        <v>0</v>
      </c>
    </row>
    <row r="405" spans="1:28" ht="15" customHeight="1" x14ac:dyDescent="0.2">
      <c r="A405" s="25" t="str">
        <f>IF(LEN(E405),+E405,"")</f>
        <v/>
      </c>
      <c r="B405" s="26">
        <f t="shared" si="113"/>
        <v>0</v>
      </c>
      <c r="C405" s="27"/>
      <c r="D405" s="28" t="str">
        <f t="shared" si="102"/>
        <v/>
      </c>
      <c r="E405" s="29" t="str">
        <f t="shared" si="103"/>
        <v/>
      </c>
      <c r="F405" s="30">
        <f t="shared" si="104"/>
        <v>0</v>
      </c>
      <c r="G405" s="31">
        <f t="shared" si="105"/>
        <v>0</v>
      </c>
      <c r="H405" s="32">
        <f t="shared" si="106"/>
        <v>0</v>
      </c>
      <c r="I405" s="31">
        <f t="shared" si="107"/>
        <v>0</v>
      </c>
      <c r="J405" s="32">
        <f t="shared" si="108"/>
        <v>0</v>
      </c>
      <c r="K405" s="31">
        <f t="shared" si="109"/>
        <v>0</v>
      </c>
      <c r="L405" s="30">
        <f t="shared" si="110"/>
        <v>0</v>
      </c>
      <c r="M405" s="31">
        <f t="shared" si="111"/>
        <v>0</v>
      </c>
      <c r="N405" s="33">
        <f>+G405+I405+K405+M405</f>
        <v>0</v>
      </c>
      <c r="P405" s="34" t="str">
        <f t="shared" si="112"/>
        <v/>
      </c>
      <c r="R405" s="35">
        <f>IF($P405="M",$N405+(ROW()/10000),0)</f>
        <v>0</v>
      </c>
      <c r="S405" s="36">
        <f>IF($R405&gt;=1,RANK($R405,$R405:$R444),0)</f>
        <v>0</v>
      </c>
      <c r="T405" s="37">
        <f t="shared" si="114"/>
        <v>0</v>
      </c>
      <c r="V405" s="35">
        <f>IF($P405="F",$N405+(ROW()/10000),0)</f>
        <v>0</v>
      </c>
      <c r="W405" s="36">
        <f>IF($V405&gt;=1,RANK($V405,$V405:$V444),0)</f>
        <v>0</v>
      </c>
      <c r="X405" s="37">
        <f t="shared" si="115"/>
        <v>0</v>
      </c>
      <c r="AA405" s="38">
        <f>IF($P405="M",$N405,0)</f>
        <v>0</v>
      </c>
      <c r="AB405" s="39">
        <f>IF($P405="F",$N405,0)</f>
        <v>0</v>
      </c>
    </row>
    <row r="406" spans="1:28" x14ac:dyDescent="0.2">
      <c r="A406" s="25"/>
      <c r="B406" s="26">
        <f t="shared" si="113"/>
        <v>0</v>
      </c>
      <c r="C406" s="40"/>
      <c r="D406" s="41" t="str">
        <f t="shared" si="102"/>
        <v/>
      </c>
      <c r="E406" s="42" t="str">
        <f t="shared" si="103"/>
        <v/>
      </c>
      <c r="F406" s="43">
        <f t="shared" si="104"/>
        <v>0</v>
      </c>
      <c r="G406" s="44">
        <f t="shared" si="105"/>
        <v>0</v>
      </c>
      <c r="H406" s="45">
        <f t="shared" si="106"/>
        <v>0</v>
      </c>
      <c r="I406" s="44">
        <f t="shared" si="107"/>
        <v>0</v>
      </c>
      <c r="J406" s="45">
        <f t="shared" si="108"/>
        <v>0</v>
      </c>
      <c r="K406" s="44">
        <f t="shared" si="109"/>
        <v>0</v>
      </c>
      <c r="L406" s="43">
        <f t="shared" si="110"/>
        <v>0</v>
      </c>
      <c r="M406" s="44">
        <f t="shared" si="111"/>
        <v>0</v>
      </c>
      <c r="N406" s="46">
        <f>+G406+I406+K406+M406</f>
        <v>0</v>
      </c>
      <c r="P406" s="34" t="str">
        <f t="shared" si="112"/>
        <v/>
      </c>
      <c r="R406" s="47">
        <f>IF($P406="M",$N406+(ROW()/10000),0)</f>
        <v>0</v>
      </c>
      <c r="S406" s="48">
        <f>IF($R406&gt;=1,RANK($R406,$R405:$R444),0)</f>
        <v>0</v>
      </c>
      <c r="T406" s="49">
        <f t="shared" si="114"/>
        <v>0</v>
      </c>
      <c r="V406" s="47">
        <f>IF($P406="F",$N406+(ROW()/10000),0)</f>
        <v>0</v>
      </c>
      <c r="W406" s="48">
        <f>IF($V406&gt;=1,RANK($V406,$V405:$V444),0)</f>
        <v>0</v>
      </c>
      <c r="X406" s="49">
        <f t="shared" si="115"/>
        <v>0</v>
      </c>
      <c r="AA406" s="50">
        <f>IF($P406="M",$N406,0)</f>
        <v>0</v>
      </c>
      <c r="AB406" s="51">
        <f>IF($P406="F",$N406,0)</f>
        <v>0</v>
      </c>
    </row>
    <row r="407" spans="1:28" x14ac:dyDescent="0.2">
      <c r="A407" s="25"/>
      <c r="B407" s="26">
        <f t="shared" si="113"/>
        <v>0</v>
      </c>
      <c r="C407" s="40"/>
      <c r="D407" s="41" t="str">
        <f t="shared" si="102"/>
        <v/>
      </c>
      <c r="E407" s="42" t="str">
        <f t="shared" si="103"/>
        <v/>
      </c>
      <c r="F407" s="43">
        <f t="shared" si="104"/>
        <v>0</v>
      </c>
      <c r="G407" s="44">
        <f t="shared" si="105"/>
        <v>0</v>
      </c>
      <c r="H407" s="45">
        <f t="shared" si="106"/>
        <v>0</v>
      </c>
      <c r="I407" s="44">
        <f t="shared" si="107"/>
        <v>0</v>
      </c>
      <c r="J407" s="45">
        <f t="shared" si="108"/>
        <v>0</v>
      </c>
      <c r="K407" s="44">
        <f t="shared" si="109"/>
        <v>0</v>
      </c>
      <c r="L407" s="43">
        <f t="shared" si="110"/>
        <v>0</v>
      </c>
      <c r="M407" s="44">
        <f t="shared" si="111"/>
        <v>0</v>
      </c>
      <c r="N407" s="46">
        <f>+G407+I407+K407+M407</f>
        <v>0</v>
      </c>
      <c r="P407" s="34" t="str">
        <f t="shared" si="112"/>
        <v/>
      </c>
      <c r="R407" s="47">
        <f>IF($P407="M",$N407+(ROW()/10000),0)</f>
        <v>0</v>
      </c>
      <c r="S407" s="48">
        <f>IF($R407&gt;=1,RANK($R407,$R405:$R444),0)</f>
        <v>0</v>
      </c>
      <c r="T407" s="49">
        <f t="shared" si="114"/>
        <v>0</v>
      </c>
      <c r="V407" s="47">
        <f>IF($P407="F",$N407+(ROW()/10000),0)</f>
        <v>0</v>
      </c>
      <c r="W407" s="48">
        <f>IF($V407&gt;=1,RANK($V407,$V405:$V444),0)</f>
        <v>0</v>
      </c>
      <c r="X407" s="49">
        <f t="shared" si="115"/>
        <v>0</v>
      </c>
      <c r="AA407" s="50">
        <f>IF($P407="M",$N407,0)</f>
        <v>0</v>
      </c>
      <c r="AB407" s="51">
        <f>IF($P407="F",$N407,0)</f>
        <v>0</v>
      </c>
    </row>
    <row r="408" spans="1:28" x14ac:dyDescent="0.2">
      <c r="A408" s="25"/>
      <c r="B408" s="26">
        <f t="shared" si="113"/>
        <v>0</v>
      </c>
      <c r="C408" s="40"/>
      <c r="D408" s="41" t="str">
        <f t="shared" si="102"/>
        <v/>
      </c>
      <c r="E408" s="42" t="str">
        <f t="shared" si="103"/>
        <v/>
      </c>
      <c r="F408" s="43">
        <f t="shared" si="104"/>
        <v>0</v>
      </c>
      <c r="G408" s="44">
        <f t="shared" si="105"/>
        <v>0</v>
      </c>
      <c r="H408" s="45">
        <f t="shared" si="106"/>
        <v>0</v>
      </c>
      <c r="I408" s="44">
        <f t="shared" si="107"/>
        <v>0</v>
      </c>
      <c r="J408" s="45">
        <f t="shared" si="108"/>
        <v>0</v>
      </c>
      <c r="K408" s="44">
        <f t="shared" si="109"/>
        <v>0</v>
      </c>
      <c r="L408" s="43">
        <f t="shared" si="110"/>
        <v>0</v>
      </c>
      <c r="M408" s="44">
        <f t="shared" si="111"/>
        <v>0</v>
      </c>
      <c r="N408" s="46">
        <f>+G408+I408+K408+M408</f>
        <v>0</v>
      </c>
      <c r="P408" s="34" t="str">
        <f t="shared" si="112"/>
        <v/>
      </c>
      <c r="R408" s="47">
        <f>IF($P408="M",$N408+(ROW()/10000),0)</f>
        <v>0</v>
      </c>
      <c r="S408" s="48">
        <f>IF($R408&gt;=1,RANK($R408,$R405:$R444),0)</f>
        <v>0</v>
      </c>
      <c r="T408" s="49">
        <f t="shared" si="114"/>
        <v>0</v>
      </c>
      <c r="V408" s="47">
        <f>IF($P408="F",$N408+(ROW()/10000),0)</f>
        <v>0</v>
      </c>
      <c r="W408" s="48">
        <f>IF($V408&gt;=1,RANK($V408,$V405:$V444),0)</f>
        <v>0</v>
      </c>
      <c r="X408" s="49">
        <f t="shared" si="115"/>
        <v>0</v>
      </c>
      <c r="AA408" s="50">
        <f>IF($P408="M",$N408,0)</f>
        <v>0</v>
      </c>
      <c r="AB408" s="51">
        <f>IF($P408="F",$N408,0)</f>
        <v>0</v>
      </c>
    </row>
    <row r="409" spans="1:28" x14ac:dyDescent="0.2">
      <c r="A409" s="25"/>
      <c r="B409" s="26">
        <f t="shared" si="113"/>
        <v>0</v>
      </c>
      <c r="C409" s="40"/>
      <c r="D409" s="41" t="str">
        <f t="shared" si="102"/>
        <v/>
      </c>
      <c r="E409" s="42" t="str">
        <f t="shared" si="103"/>
        <v/>
      </c>
      <c r="F409" s="43">
        <f t="shared" si="104"/>
        <v>0</v>
      </c>
      <c r="G409" s="44">
        <f t="shared" si="105"/>
        <v>0</v>
      </c>
      <c r="H409" s="45">
        <f t="shared" si="106"/>
        <v>0</v>
      </c>
      <c r="I409" s="44">
        <f t="shared" si="107"/>
        <v>0</v>
      </c>
      <c r="J409" s="45">
        <f t="shared" si="108"/>
        <v>0</v>
      </c>
      <c r="K409" s="44">
        <f t="shared" si="109"/>
        <v>0</v>
      </c>
      <c r="L409" s="43">
        <f t="shared" si="110"/>
        <v>0</v>
      </c>
      <c r="M409" s="44">
        <f t="shared" si="111"/>
        <v>0</v>
      </c>
      <c r="N409" s="46">
        <f>+G409+I409+K409+M409</f>
        <v>0</v>
      </c>
      <c r="P409" s="34" t="str">
        <f t="shared" si="112"/>
        <v/>
      </c>
      <c r="R409" s="47">
        <f>IF($P409="M",$N409+(ROW()/10000),0)</f>
        <v>0</v>
      </c>
      <c r="S409" s="48">
        <f>IF($R409&gt;=1,RANK($R409,$R405:$R444),0)</f>
        <v>0</v>
      </c>
      <c r="T409" s="49">
        <f t="shared" si="114"/>
        <v>0</v>
      </c>
      <c r="V409" s="47">
        <f>IF($P409="F",$N409+(ROW()/10000),0)</f>
        <v>0</v>
      </c>
      <c r="W409" s="48">
        <f>IF($V409&gt;=1,RANK($V409,$V405:$V444),0)</f>
        <v>0</v>
      </c>
      <c r="X409" s="49">
        <f t="shared" si="115"/>
        <v>0</v>
      </c>
      <c r="AA409" s="50">
        <f>IF($P409="M",$N409,0)</f>
        <v>0</v>
      </c>
      <c r="AB409" s="51">
        <f>IF($P409="F",$N409,0)</f>
        <v>0</v>
      </c>
    </row>
    <row r="410" spans="1:28" x14ac:dyDescent="0.2">
      <c r="A410" s="25"/>
      <c r="B410" s="26">
        <f t="shared" si="113"/>
        <v>0</v>
      </c>
      <c r="C410" s="40"/>
      <c r="D410" s="41" t="str">
        <f t="shared" si="102"/>
        <v/>
      </c>
      <c r="E410" s="42" t="str">
        <f t="shared" si="103"/>
        <v/>
      </c>
      <c r="F410" s="43">
        <f t="shared" si="104"/>
        <v>0</v>
      </c>
      <c r="G410" s="44">
        <f t="shared" si="105"/>
        <v>0</v>
      </c>
      <c r="H410" s="45">
        <f t="shared" si="106"/>
        <v>0</v>
      </c>
      <c r="I410" s="44">
        <f t="shared" si="107"/>
        <v>0</v>
      </c>
      <c r="J410" s="45">
        <f t="shared" si="108"/>
        <v>0</v>
      </c>
      <c r="K410" s="44">
        <f t="shared" si="109"/>
        <v>0</v>
      </c>
      <c r="L410" s="43">
        <f t="shared" si="110"/>
        <v>0</v>
      </c>
      <c r="M410" s="44">
        <f t="shared" si="111"/>
        <v>0</v>
      </c>
      <c r="N410" s="46">
        <f>+G410+I410+K410+M410</f>
        <v>0</v>
      </c>
      <c r="P410" s="34" t="str">
        <f t="shared" si="112"/>
        <v/>
      </c>
      <c r="R410" s="47">
        <f>IF($P410="M",$N410+(ROW()/10000),0)</f>
        <v>0</v>
      </c>
      <c r="S410" s="48">
        <f>IF($R410&gt;=1,RANK($R410,$R405:$R444),0)</f>
        <v>0</v>
      </c>
      <c r="T410" s="49">
        <f t="shared" si="114"/>
        <v>0</v>
      </c>
      <c r="V410" s="47">
        <f>IF($P410="F",$N410+(ROW()/10000),0)</f>
        <v>0</v>
      </c>
      <c r="W410" s="48">
        <f>IF($V410&gt;=1,RANK($V410,$V405:$V444),0)</f>
        <v>0</v>
      </c>
      <c r="X410" s="49">
        <f t="shared" si="115"/>
        <v>0</v>
      </c>
      <c r="AA410" s="50">
        <f>IF($P410="M",$N410,0)</f>
        <v>0</v>
      </c>
      <c r="AB410" s="51">
        <f>IF($P410="F",$N410,0)</f>
        <v>0</v>
      </c>
    </row>
    <row r="411" spans="1:28" x14ac:dyDescent="0.2">
      <c r="A411" s="25"/>
      <c r="B411" s="26">
        <f t="shared" si="113"/>
        <v>0</v>
      </c>
      <c r="C411" s="40"/>
      <c r="D411" s="41" t="str">
        <f t="shared" si="102"/>
        <v/>
      </c>
      <c r="E411" s="42" t="str">
        <f t="shared" si="103"/>
        <v/>
      </c>
      <c r="F411" s="43">
        <f t="shared" si="104"/>
        <v>0</v>
      </c>
      <c r="G411" s="44">
        <f t="shared" si="105"/>
        <v>0</v>
      </c>
      <c r="H411" s="45">
        <f t="shared" si="106"/>
        <v>0</v>
      </c>
      <c r="I411" s="44">
        <f t="shared" si="107"/>
        <v>0</v>
      </c>
      <c r="J411" s="45">
        <f t="shared" si="108"/>
        <v>0</v>
      </c>
      <c r="K411" s="44">
        <f t="shared" si="109"/>
        <v>0</v>
      </c>
      <c r="L411" s="43">
        <f t="shared" si="110"/>
        <v>0</v>
      </c>
      <c r="M411" s="44">
        <f t="shared" si="111"/>
        <v>0</v>
      </c>
      <c r="N411" s="46">
        <f>+G411+I411+K411+M411</f>
        <v>0</v>
      </c>
      <c r="P411" s="34" t="str">
        <f t="shared" si="112"/>
        <v/>
      </c>
      <c r="R411" s="47">
        <f>IF($P411="M",$N411+(ROW()/10000),0)</f>
        <v>0</v>
      </c>
      <c r="S411" s="48">
        <f>IF($R411&gt;=1,RANK($R411,$R405:$R444),0)</f>
        <v>0</v>
      </c>
      <c r="T411" s="49">
        <f t="shared" si="114"/>
        <v>0</v>
      </c>
      <c r="V411" s="47">
        <f>IF($P411="F",$N411+(ROW()/10000),0)</f>
        <v>0</v>
      </c>
      <c r="W411" s="48">
        <f>IF($V411&gt;=1,RANK($V411,$V405:$V444),0)</f>
        <v>0</v>
      </c>
      <c r="X411" s="49">
        <f t="shared" si="115"/>
        <v>0</v>
      </c>
      <c r="AA411" s="50">
        <f>IF($P411="M",$N411,0)</f>
        <v>0</v>
      </c>
      <c r="AB411" s="51">
        <f>IF($P411="F",$N411,0)</f>
        <v>0</v>
      </c>
    </row>
    <row r="412" spans="1:28" x14ac:dyDescent="0.2">
      <c r="A412" s="25"/>
      <c r="B412" s="26">
        <f t="shared" si="113"/>
        <v>0</v>
      </c>
      <c r="C412" s="40"/>
      <c r="D412" s="41" t="str">
        <f t="shared" si="102"/>
        <v/>
      </c>
      <c r="E412" s="42" t="str">
        <f t="shared" si="103"/>
        <v/>
      </c>
      <c r="F412" s="43">
        <f t="shared" si="104"/>
        <v>0</v>
      </c>
      <c r="G412" s="44">
        <f t="shared" si="105"/>
        <v>0</v>
      </c>
      <c r="H412" s="45">
        <f t="shared" si="106"/>
        <v>0</v>
      </c>
      <c r="I412" s="44">
        <f t="shared" si="107"/>
        <v>0</v>
      </c>
      <c r="J412" s="45">
        <f t="shared" si="108"/>
        <v>0</v>
      </c>
      <c r="K412" s="44">
        <f t="shared" si="109"/>
        <v>0</v>
      </c>
      <c r="L412" s="43">
        <f t="shared" si="110"/>
        <v>0</v>
      </c>
      <c r="M412" s="44">
        <f t="shared" si="111"/>
        <v>0</v>
      </c>
      <c r="N412" s="46">
        <f>+G412+I412+K412+M412</f>
        <v>0</v>
      </c>
      <c r="P412" s="34" t="str">
        <f t="shared" si="112"/>
        <v/>
      </c>
      <c r="R412" s="47">
        <f>IF($P412="M",$N412+(ROW()/10000),0)</f>
        <v>0</v>
      </c>
      <c r="S412" s="48">
        <f>IF($R412&gt;=1,RANK($R412,$R405:$R444),0)</f>
        <v>0</v>
      </c>
      <c r="T412" s="49">
        <f t="shared" si="114"/>
        <v>0</v>
      </c>
      <c r="V412" s="47">
        <f>IF($P412="F",$N412+(ROW()/10000),0)</f>
        <v>0</v>
      </c>
      <c r="W412" s="48">
        <f>IF($V412&gt;=1,RANK($V412,$V405:$V444),0)</f>
        <v>0</v>
      </c>
      <c r="X412" s="49">
        <f t="shared" si="115"/>
        <v>0</v>
      </c>
      <c r="AA412" s="50">
        <f>IF($P412="M",$N412,0)</f>
        <v>0</v>
      </c>
      <c r="AB412" s="51">
        <f>IF($P412="F",$N412,0)</f>
        <v>0</v>
      </c>
    </row>
    <row r="413" spans="1:28" x14ac:dyDescent="0.2">
      <c r="A413" s="25"/>
      <c r="B413" s="26">
        <f t="shared" si="113"/>
        <v>0</v>
      </c>
      <c r="C413" s="40"/>
      <c r="D413" s="41" t="str">
        <f t="shared" si="102"/>
        <v/>
      </c>
      <c r="E413" s="42" t="str">
        <f t="shared" si="103"/>
        <v/>
      </c>
      <c r="F413" s="43">
        <f t="shared" si="104"/>
        <v>0</v>
      </c>
      <c r="G413" s="44">
        <f t="shared" si="105"/>
        <v>0</v>
      </c>
      <c r="H413" s="45">
        <f t="shared" si="106"/>
        <v>0</v>
      </c>
      <c r="I413" s="44">
        <f t="shared" si="107"/>
        <v>0</v>
      </c>
      <c r="J413" s="45">
        <f t="shared" si="108"/>
        <v>0</v>
      </c>
      <c r="K413" s="44">
        <f t="shared" si="109"/>
        <v>0</v>
      </c>
      <c r="L413" s="43">
        <f t="shared" si="110"/>
        <v>0</v>
      </c>
      <c r="M413" s="44">
        <f t="shared" si="111"/>
        <v>0</v>
      </c>
      <c r="N413" s="46">
        <f>+G413+I413+K413+M413</f>
        <v>0</v>
      </c>
      <c r="P413" s="34" t="str">
        <f t="shared" si="112"/>
        <v/>
      </c>
      <c r="R413" s="47">
        <f>IF($P413="M",$N413+(ROW()/10000),0)</f>
        <v>0</v>
      </c>
      <c r="S413" s="48">
        <f>IF($R413&gt;=1,RANK($R413,$R405:$R444),0)</f>
        <v>0</v>
      </c>
      <c r="T413" s="49">
        <f t="shared" si="114"/>
        <v>0</v>
      </c>
      <c r="V413" s="47">
        <f>IF($P413="F",$N413+(ROW()/10000),0)</f>
        <v>0</v>
      </c>
      <c r="W413" s="48">
        <f>IF($V413&gt;=1,RANK($V413,$V405:$V444),0)</f>
        <v>0</v>
      </c>
      <c r="X413" s="49">
        <f t="shared" si="115"/>
        <v>0</v>
      </c>
      <c r="AA413" s="50">
        <f>IF($P413="M",$N413,0)</f>
        <v>0</v>
      </c>
      <c r="AB413" s="51">
        <f>IF($P413="F",$N413,0)</f>
        <v>0</v>
      </c>
    </row>
    <row r="414" spans="1:28" x14ac:dyDescent="0.2">
      <c r="A414" s="25"/>
      <c r="B414" s="26">
        <f t="shared" si="113"/>
        <v>0</v>
      </c>
      <c r="C414" s="40"/>
      <c r="D414" s="41" t="str">
        <f t="shared" si="102"/>
        <v/>
      </c>
      <c r="E414" s="42" t="str">
        <f t="shared" si="103"/>
        <v/>
      </c>
      <c r="F414" s="43">
        <f t="shared" si="104"/>
        <v>0</v>
      </c>
      <c r="G414" s="44">
        <f t="shared" si="105"/>
        <v>0</v>
      </c>
      <c r="H414" s="45">
        <f t="shared" si="106"/>
        <v>0</v>
      </c>
      <c r="I414" s="44">
        <f t="shared" si="107"/>
        <v>0</v>
      </c>
      <c r="J414" s="45">
        <f t="shared" si="108"/>
        <v>0</v>
      </c>
      <c r="K414" s="44">
        <f t="shared" si="109"/>
        <v>0</v>
      </c>
      <c r="L414" s="43">
        <f t="shared" si="110"/>
        <v>0</v>
      </c>
      <c r="M414" s="44">
        <f t="shared" si="111"/>
        <v>0</v>
      </c>
      <c r="N414" s="46">
        <f>+G414+I414+K414+M414</f>
        <v>0</v>
      </c>
      <c r="P414" s="34" t="str">
        <f t="shared" si="112"/>
        <v/>
      </c>
      <c r="R414" s="47">
        <f>IF($P414="M",$N414+(ROW()/10000),0)</f>
        <v>0</v>
      </c>
      <c r="S414" s="48">
        <f>IF($R414&gt;=1,RANK($R414,$R405:$R444),0)</f>
        <v>0</v>
      </c>
      <c r="T414" s="49">
        <f t="shared" si="114"/>
        <v>0</v>
      </c>
      <c r="V414" s="47">
        <f>IF($P414="F",$N414+(ROW()/10000),0)</f>
        <v>0</v>
      </c>
      <c r="W414" s="48">
        <f>IF($V414&gt;=1,RANK($V414,$V405:$V444),0)</f>
        <v>0</v>
      </c>
      <c r="X414" s="49">
        <f t="shared" si="115"/>
        <v>0</v>
      </c>
      <c r="AA414" s="50">
        <f>IF($P414="M",$N414,0)</f>
        <v>0</v>
      </c>
      <c r="AB414" s="51">
        <f>IF($P414="F",$N414,0)</f>
        <v>0</v>
      </c>
    </row>
    <row r="415" spans="1:28" x14ac:dyDescent="0.2">
      <c r="A415" s="25"/>
      <c r="B415" s="26">
        <f t="shared" si="113"/>
        <v>0</v>
      </c>
      <c r="C415" s="40"/>
      <c r="D415" s="41" t="str">
        <f t="shared" si="102"/>
        <v/>
      </c>
      <c r="E415" s="42" t="str">
        <f t="shared" si="103"/>
        <v/>
      </c>
      <c r="F415" s="43">
        <f t="shared" si="104"/>
        <v>0</v>
      </c>
      <c r="G415" s="44">
        <f t="shared" si="105"/>
        <v>0</v>
      </c>
      <c r="H415" s="45">
        <f t="shared" si="106"/>
        <v>0</v>
      </c>
      <c r="I415" s="44">
        <f t="shared" si="107"/>
        <v>0</v>
      </c>
      <c r="J415" s="45">
        <f t="shared" si="108"/>
        <v>0</v>
      </c>
      <c r="K415" s="44">
        <f t="shared" si="109"/>
        <v>0</v>
      </c>
      <c r="L415" s="43">
        <f t="shared" si="110"/>
        <v>0</v>
      </c>
      <c r="M415" s="44">
        <f t="shared" si="111"/>
        <v>0</v>
      </c>
      <c r="N415" s="46">
        <f>+G415+I415+K415+M415</f>
        <v>0</v>
      </c>
      <c r="P415" s="34" t="str">
        <f t="shared" si="112"/>
        <v/>
      </c>
      <c r="R415" s="47">
        <f>IF($P415="M",$N415+(ROW()/10000),0)</f>
        <v>0</v>
      </c>
      <c r="S415" s="48">
        <f>IF($R415&gt;=1,RANK($R415,$R405:$R444),0)</f>
        <v>0</v>
      </c>
      <c r="T415" s="49">
        <f t="shared" si="114"/>
        <v>0</v>
      </c>
      <c r="V415" s="47">
        <f>IF($P415="F",$N415+(ROW()/10000),0)</f>
        <v>0</v>
      </c>
      <c r="W415" s="48">
        <f>IF($V415&gt;=1,RANK($V415,$V405:$V444),0)</f>
        <v>0</v>
      </c>
      <c r="X415" s="49">
        <f t="shared" si="115"/>
        <v>0</v>
      </c>
      <c r="AA415" s="50">
        <f>IF($P415="M",$N415,0)</f>
        <v>0</v>
      </c>
      <c r="AB415" s="51">
        <f>IF($P415="F",$N415,0)</f>
        <v>0</v>
      </c>
    </row>
    <row r="416" spans="1:28" x14ac:dyDescent="0.2">
      <c r="A416" s="25"/>
      <c r="B416" s="26">
        <f t="shared" si="113"/>
        <v>0</v>
      </c>
      <c r="C416" s="40"/>
      <c r="D416" s="41" t="str">
        <f t="shared" si="102"/>
        <v/>
      </c>
      <c r="E416" s="42" t="str">
        <f t="shared" si="103"/>
        <v/>
      </c>
      <c r="F416" s="43">
        <f t="shared" si="104"/>
        <v>0</v>
      </c>
      <c r="G416" s="44">
        <f t="shared" si="105"/>
        <v>0</v>
      </c>
      <c r="H416" s="45">
        <f t="shared" si="106"/>
        <v>0</v>
      </c>
      <c r="I416" s="44">
        <f t="shared" si="107"/>
        <v>0</v>
      </c>
      <c r="J416" s="45">
        <f t="shared" si="108"/>
        <v>0</v>
      </c>
      <c r="K416" s="44">
        <f t="shared" si="109"/>
        <v>0</v>
      </c>
      <c r="L416" s="43">
        <f t="shared" si="110"/>
        <v>0</v>
      </c>
      <c r="M416" s="44">
        <f t="shared" si="111"/>
        <v>0</v>
      </c>
      <c r="N416" s="46">
        <f>+G416+I416+K416+M416</f>
        <v>0</v>
      </c>
      <c r="P416" s="34" t="str">
        <f t="shared" si="112"/>
        <v/>
      </c>
      <c r="R416" s="47">
        <f>IF($P416="M",$N416+(ROW()/10000),0)</f>
        <v>0</v>
      </c>
      <c r="S416" s="48">
        <f>IF($R416&gt;=1,RANK($R416,$R405:$R444),0)</f>
        <v>0</v>
      </c>
      <c r="T416" s="49">
        <f t="shared" si="114"/>
        <v>0</v>
      </c>
      <c r="V416" s="47">
        <f>IF($P416="F",$N416+(ROW()/10000),0)</f>
        <v>0</v>
      </c>
      <c r="W416" s="48">
        <f>IF($V416&gt;=1,RANK($V416,$V405:$V444),0)</f>
        <v>0</v>
      </c>
      <c r="X416" s="49">
        <f t="shared" si="115"/>
        <v>0</v>
      </c>
      <c r="AA416" s="50">
        <f>IF($P416="M",$N416,0)</f>
        <v>0</v>
      </c>
      <c r="AB416" s="51">
        <f>IF($P416="F",$N416,0)</f>
        <v>0</v>
      </c>
    </row>
    <row r="417" spans="1:28" x14ac:dyDescent="0.2">
      <c r="A417" s="25"/>
      <c r="B417" s="26">
        <f t="shared" si="113"/>
        <v>0</v>
      </c>
      <c r="C417" s="40"/>
      <c r="D417" s="41" t="str">
        <f t="shared" si="102"/>
        <v/>
      </c>
      <c r="E417" s="42" t="str">
        <f t="shared" si="103"/>
        <v/>
      </c>
      <c r="F417" s="43">
        <f t="shared" si="104"/>
        <v>0</v>
      </c>
      <c r="G417" s="44">
        <f t="shared" si="105"/>
        <v>0</v>
      </c>
      <c r="H417" s="45">
        <f t="shared" si="106"/>
        <v>0</v>
      </c>
      <c r="I417" s="44">
        <f t="shared" si="107"/>
        <v>0</v>
      </c>
      <c r="J417" s="45">
        <f t="shared" si="108"/>
        <v>0</v>
      </c>
      <c r="K417" s="44">
        <f t="shared" si="109"/>
        <v>0</v>
      </c>
      <c r="L417" s="43">
        <f t="shared" si="110"/>
        <v>0</v>
      </c>
      <c r="M417" s="44">
        <f t="shared" si="111"/>
        <v>0</v>
      </c>
      <c r="N417" s="46">
        <f>+G417+I417+K417+M417</f>
        <v>0</v>
      </c>
      <c r="P417" s="34" t="str">
        <f t="shared" si="112"/>
        <v/>
      </c>
      <c r="R417" s="47">
        <f>IF($P417="M",$N417+(ROW()/10000),0)</f>
        <v>0</v>
      </c>
      <c r="S417" s="48">
        <f>IF($R417&gt;=1,RANK($R417,$R405:$R444),0)</f>
        <v>0</v>
      </c>
      <c r="T417" s="49">
        <f t="shared" si="114"/>
        <v>0</v>
      </c>
      <c r="V417" s="47">
        <f>IF($P417="F",$N417+(ROW()/10000),0)</f>
        <v>0</v>
      </c>
      <c r="W417" s="48">
        <f>IF($V417&gt;=1,RANK($V417,$V405:$V444),0)</f>
        <v>0</v>
      </c>
      <c r="X417" s="49">
        <f t="shared" si="115"/>
        <v>0</v>
      </c>
      <c r="AA417" s="50">
        <f>IF($P417="M",$N417,0)</f>
        <v>0</v>
      </c>
      <c r="AB417" s="51">
        <f>IF($P417="F",$N417,0)</f>
        <v>0</v>
      </c>
    </row>
    <row r="418" spans="1:28" x14ac:dyDescent="0.2">
      <c r="A418" s="25"/>
      <c r="B418" s="26">
        <f t="shared" si="113"/>
        <v>0</v>
      </c>
      <c r="C418" s="40"/>
      <c r="D418" s="41" t="str">
        <f t="shared" si="102"/>
        <v/>
      </c>
      <c r="E418" s="42" t="str">
        <f t="shared" si="103"/>
        <v/>
      </c>
      <c r="F418" s="43">
        <f t="shared" si="104"/>
        <v>0</v>
      </c>
      <c r="G418" s="44">
        <f t="shared" si="105"/>
        <v>0</v>
      </c>
      <c r="H418" s="45">
        <f t="shared" si="106"/>
        <v>0</v>
      </c>
      <c r="I418" s="44">
        <f t="shared" si="107"/>
        <v>0</v>
      </c>
      <c r="J418" s="45">
        <f t="shared" si="108"/>
        <v>0</v>
      </c>
      <c r="K418" s="44">
        <f t="shared" si="109"/>
        <v>0</v>
      </c>
      <c r="L418" s="43">
        <f t="shared" si="110"/>
        <v>0</v>
      </c>
      <c r="M418" s="44">
        <f t="shared" si="111"/>
        <v>0</v>
      </c>
      <c r="N418" s="46">
        <f>+G418+I418+K418+M418</f>
        <v>0</v>
      </c>
      <c r="P418" s="34" t="str">
        <f t="shared" si="112"/>
        <v/>
      </c>
      <c r="R418" s="47">
        <f>IF($P418="M",$N418+(ROW()/10000),0)</f>
        <v>0</v>
      </c>
      <c r="S418" s="48">
        <f>IF($R418&gt;=1,RANK($R418,$R405:$R444),0)</f>
        <v>0</v>
      </c>
      <c r="T418" s="49">
        <f t="shared" si="114"/>
        <v>0</v>
      </c>
      <c r="V418" s="47">
        <f>IF($P418="F",$N418+(ROW()/10000),0)</f>
        <v>0</v>
      </c>
      <c r="W418" s="48">
        <f>IF($V418&gt;=1,RANK($V418,$V405:$V444),0)</f>
        <v>0</v>
      </c>
      <c r="X418" s="49">
        <f t="shared" si="115"/>
        <v>0</v>
      </c>
      <c r="AA418" s="50">
        <f>IF($P418="M",$N418,0)</f>
        <v>0</v>
      </c>
      <c r="AB418" s="51">
        <f>IF($P418="F",$N418,0)</f>
        <v>0</v>
      </c>
    </row>
    <row r="419" spans="1:28" x14ac:dyDescent="0.2">
      <c r="A419" s="25"/>
      <c r="B419" s="26">
        <f t="shared" si="113"/>
        <v>0</v>
      </c>
      <c r="C419" s="40"/>
      <c r="D419" s="41" t="str">
        <f t="shared" si="102"/>
        <v/>
      </c>
      <c r="E419" s="42" t="str">
        <f t="shared" si="103"/>
        <v/>
      </c>
      <c r="F419" s="43">
        <f t="shared" si="104"/>
        <v>0</v>
      </c>
      <c r="G419" s="44">
        <f t="shared" si="105"/>
        <v>0</v>
      </c>
      <c r="H419" s="45">
        <f t="shared" si="106"/>
        <v>0</v>
      </c>
      <c r="I419" s="44">
        <f t="shared" si="107"/>
        <v>0</v>
      </c>
      <c r="J419" s="45">
        <f t="shared" si="108"/>
        <v>0</v>
      </c>
      <c r="K419" s="44">
        <f t="shared" si="109"/>
        <v>0</v>
      </c>
      <c r="L419" s="43">
        <f t="shared" si="110"/>
        <v>0</v>
      </c>
      <c r="M419" s="44">
        <f t="shared" si="111"/>
        <v>0</v>
      </c>
      <c r="N419" s="46">
        <f>+G419+I419+K419+M419</f>
        <v>0</v>
      </c>
      <c r="P419" s="34" t="str">
        <f t="shared" si="112"/>
        <v/>
      </c>
      <c r="R419" s="47">
        <f>IF($P419="M",$N419+(ROW()/10000),0)</f>
        <v>0</v>
      </c>
      <c r="S419" s="48">
        <f>IF($R419&gt;=1,RANK($R419,$R405:$R444),0)</f>
        <v>0</v>
      </c>
      <c r="T419" s="49">
        <f t="shared" si="114"/>
        <v>0</v>
      </c>
      <c r="V419" s="47">
        <f>IF($P419="F",$N419+(ROW()/10000),0)</f>
        <v>0</v>
      </c>
      <c r="W419" s="48">
        <f>IF($V419&gt;=1,RANK($V419,$V405:$V444),0)</f>
        <v>0</v>
      </c>
      <c r="X419" s="49">
        <f t="shared" si="115"/>
        <v>0</v>
      </c>
      <c r="AA419" s="50">
        <f>IF($P419="M",$N419,0)</f>
        <v>0</v>
      </c>
      <c r="AB419" s="51">
        <f>IF($P419="F",$N419,0)</f>
        <v>0</v>
      </c>
    </row>
    <row r="420" spans="1:28" x14ac:dyDescent="0.2">
      <c r="A420" s="25"/>
      <c r="B420" s="26">
        <f t="shared" si="113"/>
        <v>0</v>
      </c>
      <c r="C420" s="40"/>
      <c r="D420" s="41" t="str">
        <f t="shared" si="102"/>
        <v/>
      </c>
      <c r="E420" s="42" t="str">
        <f t="shared" si="103"/>
        <v/>
      </c>
      <c r="F420" s="43">
        <f t="shared" si="104"/>
        <v>0</v>
      </c>
      <c r="G420" s="44">
        <f t="shared" si="105"/>
        <v>0</v>
      </c>
      <c r="H420" s="45">
        <f t="shared" si="106"/>
        <v>0</v>
      </c>
      <c r="I420" s="44">
        <f t="shared" si="107"/>
        <v>0</v>
      </c>
      <c r="J420" s="45">
        <f t="shared" si="108"/>
        <v>0</v>
      </c>
      <c r="K420" s="44">
        <f t="shared" si="109"/>
        <v>0</v>
      </c>
      <c r="L420" s="43">
        <f t="shared" si="110"/>
        <v>0</v>
      </c>
      <c r="M420" s="44">
        <f t="shared" si="111"/>
        <v>0</v>
      </c>
      <c r="N420" s="46">
        <f>+G420+I420+K420+M420</f>
        <v>0</v>
      </c>
      <c r="P420" s="34" t="str">
        <f t="shared" si="112"/>
        <v/>
      </c>
      <c r="R420" s="47">
        <f>IF($P420="M",$N420+(ROW()/10000),0)</f>
        <v>0</v>
      </c>
      <c r="S420" s="48">
        <f>IF($R420&gt;=1,RANK($R420,$R405:$R444),0)</f>
        <v>0</v>
      </c>
      <c r="T420" s="49">
        <f t="shared" si="114"/>
        <v>0</v>
      </c>
      <c r="V420" s="47">
        <f>IF($P420="F",$N420+(ROW()/10000),0)</f>
        <v>0</v>
      </c>
      <c r="W420" s="48">
        <f>IF($V420&gt;=1,RANK($V420,$V405:$V444),0)</f>
        <v>0</v>
      </c>
      <c r="X420" s="49">
        <f t="shared" si="115"/>
        <v>0</v>
      </c>
      <c r="AA420" s="50">
        <f>IF($P420="M",$N420,0)</f>
        <v>0</v>
      </c>
      <c r="AB420" s="51">
        <f>IF($P420="F",$N420,0)</f>
        <v>0</v>
      </c>
    </row>
    <row r="421" spans="1:28" x14ac:dyDescent="0.2">
      <c r="A421" s="25"/>
      <c r="B421" s="26">
        <f t="shared" si="113"/>
        <v>0</v>
      </c>
      <c r="C421" s="40"/>
      <c r="D421" s="41" t="str">
        <f t="shared" si="102"/>
        <v/>
      </c>
      <c r="E421" s="42" t="str">
        <f t="shared" si="103"/>
        <v/>
      </c>
      <c r="F421" s="43">
        <f t="shared" si="104"/>
        <v>0</v>
      </c>
      <c r="G421" s="44">
        <f t="shared" si="105"/>
        <v>0</v>
      </c>
      <c r="H421" s="45">
        <f t="shared" si="106"/>
        <v>0</v>
      </c>
      <c r="I421" s="44">
        <f t="shared" si="107"/>
        <v>0</v>
      </c>
      <c r="J421" s="45">
        <f t="shared" si="108"/>
        <v>0</v>
      </c>
      <c r="K421" s="44">
        <f t="shared" si="109"/>
        <v>0</v>
      </c>
      <c r="L421" s="43">
        <f t="shared" si="110"/>
        <v>0</v>
      </c>
      <c r="M421" s="44">
        <f t="shared" si="111"/>
        <v>0</v>
      </c>
      <c r="N421" s="46">
        <f>+G421+I421+K421+M421</f>
        <v>0</v>
      </c>
      <c r="P421" s="34" t="str">
        <f t="shared" si="112"/>
        <v/>
      </c>
      <c r="R421" s="47">
        <f>IF($P421="M",$N421+(ROW()/10000),0)</f>
        <v>0</v>
      </c>
      <c r="S421" s="48">
        <f>IF($R421&gt;=1,RANK($R421,$R405:$R444),0)</f>
        <v>0</v>
      </c>
      <c r="T421" s="49">
        <f t="shared" si="114"/>
        <v>0</v>
      </c>
      <c r="V421" s="47">
        <f>IF($P421="F",$N421+(ROW()/10000),0)</f>
        <v>0</v>
      </c>
      <c r="W421" s="48">
        <f>IF($V421&gt;=1,RANK($V421,$V405:$V444),0)</f>
        <v>0</v>
      </c>
      <c r="X421" s="49">
        <f t="shared" si="115"/>
        <v>0</v>
      </c>
      <c r="AA421" s="50">
        <f>IF($P421="M",$N421,0)</f>
        <v>0</v>
      </c>
      <c r="AB421" s="51">
        <f>IF($P421="F",$N421,0)</f>
        <v>0</v>
      </c>
    </row>
    <row r="422" spans="1:28" x14ac:dyDescent="0.2">
      <c r="A422" s="25"/>
      <c r="B422" s="26">
        <f t="shared" si="113"/>
        <v>0</v>
      </c>
      <c r="C422" s="40"/>
      <c r="D422" s="41" t="str">
        <f t="shared" si="102"/>
        <v/>
      </c>
      <c r="E422" s="42" t="str">
        <f t="shared" si="103"/>
        <v/>
      </c>
      <c r="F422" s="43">
        <f t="shared" si="104"/>
        <v>0</v>
      </c>
      <c r="G422" s="44">
        <f t="shared" si="105"/>
        <v>0</v>
      </c>
      <c r="H422" s="45">
        <f t="shared" si="106"/>
        <v>0</v>
      </c>
      <c r="I422" s="44">
        <f t="shared" si="107"/>
        <v>0</v>
      </c>
      <c r="J422" s="45">
        <f t="shared" si="108"/>
        <v>0</v>
      </c>
      <c r="K422" s="44">
        <f t="shared" si="109"/>
        <v>0</v>
      </c>
      <c r="L422" s="43">
        <f t="shared" si="110"/>
        <v>0</v>
      </c>
      <c r="M422" s="44">
        <f t="shared" si="111"/>
        <v>0</v>
      </c>
      <c r="N422" s="46">
        <f>+G422+I422+K422+M422</f>
        <v>0</v>
      </c>
      <c r="P422" s="34" t="str">
        <f t="shared" si="112"/>
        <v/>
      </c>
      <c r="R422" s="47">
        <f>IF($P422="M",$N422+(ROW()/10000),0)</f>
        <v>0</v>
      </c>
      <c r="S422" s="48">
        <f>IF($R422&gt;=1,RANK($R422,$R405:$R444),0)</f>
        <v>0</v>
      </c>
      <c r="T422" s="49">
        <f t="shared" si="114"/>
        <v>0</v>
      </c>
      <c r="V422" s="47">
        <f>IF($P422="F",$N422+(ROW()/10000),0)</f>
        <v>0</v>
      </c>
      <c r="W422" s="48">
        <f>IF($V422&gt;=1,RANK($V422,$V405:$V444),0)</f>
        <v>0</v>
      </c>
      <c r="X422" s="49">
        <f t="shared" si="115"/>
        <v>0</v>
      </c>
      <c r="AA422" s="50">
        <f>IF($P422="M",$N422,0)</f>
        <v>0</v>
      </c>
      <c r="AB422" s="51">
        <f>IF($P422="F",$N422,0)</f>
        <v>0</v>
      </c>
    </row>
    <row r="423" spans="1:28" x14ac:dyDescent="0.2">
      <c r="A423" s="25"/>
      <c r="B423" s="26">
        <f t="shared" si="113"/>
        <v>0</v>
      </c>
      <c r="C423" s="40"/>
      <c r="D423" s="41" t="str">
        <f t="shared" si="102"/>
        <v/>
      </c>
      <c r="E423" s="42" t="str">
        <f t="shared" si="103"/>
        <v/>
      </c>
      <c r="F423" s="43">
        <f t="shared" si="104"/>
        <v>0</v>
      </c>
      <c r="G423" s="44">
        <f t="shared" si="105"/>
        <v>0</v>
      </c>
      <c r="H423" s="45">
        <f t="shared" si="106"/>
        <v>0</v>
      </c>
      <c r="I423" s="44">
        <f t="shared" si="107"/>
        <v>0</v>
      </c>
      <c r="J423" s="45">
        <f t="shared" si="108"/>
        <v>0</v>
      </c>
      <c r="K423" s="44">
        <f t="shared" si="109"/>
        <v>0</v>
      </c>
      <c r="L423" s="43">
        <f t="shared" si="110"/>
        <v>0</v>
      </c>
      <c r="M423" s="44">
        <f t="shared" si="111"/>
        <v>0</v>
      </c>
      <c r="N423" s="46">
        <f>+G423+I423+K423+M423</f>
        <v>0</v>
      </c>
      <c r="P423" s="34" t="str">
        <f t="shared" si="112"/>
        <v/>
      </c>
      <c r="R423" s="47">
        <f>IF($P423="M",$N423+(ROW()/10000),0)</f>
        <v>0</v>
      </c>
      <c r="S423" s="48">
        <f>IF($R423&gt;=1,RANK($R423,$R405:$R444),0)</f>
        <v>0</v>
      </c>
      <c r="T423" s="49">
        <f t="shared" si="114"/>
        <v>0</v>
      </c>
      <c r="V423" s="47">
        <f>IF($P423="F",$N423+(ROW()/10000),0)</f>
        <v>0</v>
      </c>
      <c r="W423" s="48">
        <f>IF($V423&gt;=1,RANK($V423,$V405:$V444),0)</f>
        <v>0</v>
      </c>
      <c r="X423" s="49">
        <f t="shared" si="115"/>
        <v>0</v>
      </c>
      <c r="AA423" s="50">
        <f>IF($P423="M",$N423,0)</f>
        <v>0</v>
      </c>
      <c r="AB423" s="51">
        <f>IF($P423="F",$N423,0)</f>
        <v>0</v>
      </c>
    </row>
    <row r="424" spans="1:28" x14ac:dyDescent="0.2">
      <c r="A424" s="25"/>
      <c r="B424" s="26">
        <f t="shared" si="113"/>
        <v>0</v>
      </c>
      <c r="C424" s="40"/>
      <c r="D424" s="41" t="str">
        <f t="shared" si="102"/>
        <v/>
      </c>
      <c r="E424" s="42" t="str">
        <f t="shared" si="103"/>
        <v/>
      </c>
      <c r="F424" s="43">
        <f t="shared" si="104"/>
        <v>0</v>
      </c>
      <c r="G424" s="44">
        <f t="shared" si="105"/>
        <v>0</v>
      </c>
      <c r="H424" s="45">
        <f t="shared" si="106"/>
        <v>0</v>
      </c>
      <c r="I424" s="44">
        <f t="shared" si="107"/>
        <v>0</v>
      </c>
      <c r="J424" s="45">
        <f t="shared" si="108"/>
        <v>0</v>
      </c>
      <c r="K424" s="44">
        <f t="shared" si="109"/>
        <v>0</v>
      </c>
      <c r="L424" s="43">
        <f t="shared" si="110"/>
        <v>0</v>
      </c>
      <c r="M424" s="44">
        <f t="shared" si="111"/>
        <v>0</v>
      </c>
      <c r="N424" s="46">
        <f>+G424+I424+K424+M424</f>
        <v>0</v>
      </c>
      <c r="P424" s="34" t="str">
        <f t="shared" si="112"/>
        <v/>
      </c>
      <c r="R424" s="47">
        <f>IF($P424="M",$N424+(ROW()/10000),0)</f>
        <v>0</v>
      </c>
      <c r="S424" s="48">
        <f>IF($R424&gt;=1,RANK($R424,$R405:$R444),0)</f>
        <v>0</v>
      </c>
      <c r="T424" s="49">
        <f t="shared" si="114"/>
        <v>0</v>
      </c>
      <c r="V424" s="47">
        <f>IF($P424="F",$N424+(ROW()/10000),0)</f>
        <v>0</v>
      </c>
      <c r="W424" s="48">
        <f>IF($V424&gt;=1,RANK($V424,$V405:$V444),0)</f>
        <v>0</v>
      </c>
      <c r="X424" s="49">
        <f t="shared" si="115"/>
        <v>0</v>
      </c>
      <c r="AA424" s="50">
        <f>IF($P424="M",$N424,0)</f>
        <v>0</v>
      </c>
      <c r="AB424" s="51">
        <f>IF($P424="F",$N424,0)</f>
        <v>0</v>
      </c>
    </row>
    <row r="425" spans="1:28" x14ac:dyDescent="0.2">
      <c r="A425" s="25"/>
      <c r="B425" s="26">
        <f t="shared" si="113"/>
        <v>0</v>
      </c>
      <c r="C425" s="40"/>
      <c r="D425" s="41" t="str">
        <f t="shared" si="102"/>
        <v/>
      </c>
      <c r="E425" s="42" t="str">
        <f t="shared" si="103"/>
        <v/>
      </c>
      <c r="F425" s="43">
        <f t="shared" si="104"/>
        <v>0</v>
      </c>
      <c r="G425" s="44">
        <f t="shared" si="105"/>
        <v>0</v>
      </c>
      <c r="H425" s="45">
        <f t="shared" si="106"/>
        <v>0</v>
      </c>
      <c r="I425" s="44">
        <f t="shared" si="107"/>
        <v>0</v>
      </c>
      <c r="J425" s="45">
        <f t="shared" si="108"/>
        <v>0</v>
      </c>
      <c r="K425" s="44">
        <f t="shared" si="109"/>
        <v>0</v>
      </c>
      <c r="L425" s="43">
        <f t="shared" si="110"/>
        <v>0</v>
      </c>
      <c r="M425" s="44">
        <f t="shared" si="111"/>
        <v>0</v>
      </c>
      <c r="N425" s="46">
        <f>+G425+I425+K425+M425</f>
        <v>0</v>
      </c>
      <c r="P425" s="34" t="str">
        <f t="shared" si="112"/>
        <v/>
      </c>
      <c r="R425" s="47">
        <f>IF($P425="M",$N425+(ROW()/10000),0)</f>
        <v>0</v>
      </c>
      <c r="S425" s="48">
        <f>IF($R425&gt;=1,RANK($R425,$R405:$R444),0)</f>
        <v>0</v>
      </c>
      <c r="T425" s="49">
        <f t="shared" si="114"/>
        <v>0</v>
      </c>
      <c r="V425" s="47">
        <f>IF($P425="F",$N425+(ROW()/10000),0)</f>
        <v>0</v>
      </c>
      <c r="W425" s="48">
        <f>IF($V425&gt;=1,RANK($V425,$V405:$V444),0)</f>
        <v>0</v>
      </c>
      <c r="X425" s="49">
        <f t="shared" si="115"/>
        <v>0</v>
      </c>
      <c r="AA425" s="50">
        <f>IF($P425="M",$N425,0)</f>
        <v>0</v>
      </c>
      <c r="AB425" s="51">
        <f>IF($P425="F",$N425,0)</f>
        <v>0</v>
      </c>
    </row>
    <row r="426" spans="1:28" x14ac:dyDescent="0.2">
      <c r="A426" s="25"/>
      <c r="B426" s="26">
        <f t="shared" si="113"/>
        <v>0</v>
      </c>
      <c r="C426" s="40"/>
      <c r="D426" s="41" t="str">
        <f t="shared" si="102"/>
        <v/>
      </c>
      <c r="E426" s="42" t="str">
        <f t="shared" si="103"/>
        <v/>
      </c>
      <c r="F426" s="43">
        <f t="shared" si="104"/>
        <v>0</v>
      </c>
      <c r="G426" s="44">
        <f t="shared" si="105"/>
        <v>0</v>
      </c>
      <c r="H426" s="45">
        <f t="shared" si="106"/>
        <v>0</v>
      </c>
      <c r="I426" s="44">
        <f t="shared" si="107"/>
        <v>0</v>
      </c>
      <c r="J426" s="45">
        <f t="shared" si="108"/>
        <v>0</v>
      </c>
      <c r="K426" s="44">
        <f t="shared" si="109"/>
        <v>0</v>
      </c>
      <c r="L426" s="43">
        <f t="shared" si="110"/>
        <v>0</v>
      </c>
      <c r="M426" s="44">
        <f t="shared" si="111"/>
        <v>0</v>
      </c>
      <c r="N426" s="46">
        <f>+G426+I426+K426+M426</f>
        <v>0</v>
      </c>
      <c r="P426" s="34" t="str">
        <f t="shared" si="112"/>
        <v/>
      </c>
      <c r="R426" s="47">
        <f>IF($P426="M",$N426+(ROW()/10000),0)</f>
        <v>0</v>
      </c>
      <c r="S426" s="48">
        <f>IF($R426&gt;=1,RANK($R426,$R405:$R444),0)</f>
        <v>0</v>
      </c>
      <c r="T426" s="49">
        <f t="shared" si="114"/>
        <v>0</v>
      </c>
      <c r="V426" s="47">
        <f>IF($P426="F",$N426+(ROW()/10000),0)</f>
        <v>0</v>
      </c>
      <c r="W426" s="48">
        <f>IF($V426&gt;=1,RANK($V426,$V405:$V444),0)</f>
        <v>0</v>
      </c>
      <c r="X426" s="49">
        <f t="shared" si="115"/>
        <v>0</v>
      </c>
      <c r="AA426" s="50">
        <f>IF($P426="M",$N426,0)</f>
        <v>0</v>
      </c>
      <c r="AB426" s="51">
        <f>IF($P426="F",$N426,0)</f>
        <v>0</v>
      </c>
    </row>
    <row r="427" spans="1:28" x14ac:dyDescent="0.2">
      <c r="A427" s="25"/>
      <c r="B427" s="26">
        <f t="shared" si="113"/>
        <v>0</v>
      </c>
      <c r="C427" s="40"/>
      <c r="D427" s="41" t="str">
        <f t="shared" si="102"/>
        <v/>
      </c>
      <c r="E427" s="42" t="str">
        <f t="shared" si="103"/>
        <v/>
      </c>
      <c r="F427" s="43">
        <f t="shared" si="104"/>
        <v>0</v>
      </c>
      <c r="G427" s="44">
        <f t="shared" si="105"/>
        <v>0</v>
      </c>
      <c r="H427" s="45">
        <f t="shared" si="106"/>
        <v>0</v>
      </c>
      <c r="I427" s="44">
        <f t="shared" si="107"/>
        <v>0</v>
      </c>
      <c r="J427" s="45">
        <f t="shared" si="108"/>
        <v>0</v>
      </c>
      <c r="K427" s="44">
        <f t="shared" si="109"/>
        <v>0</v>
      </c>
      <c r="L427" s="43">
        <f t="shared" si="110"/>
        <v>0</v>
      </c>
      <c r="M427" s="44">
        <f t="shared" si="111"/>
        <v>0</v>
      </c>
      <c r="N427" s="46">
        <f>+G427+I427+K427+M427</f>
        <v>0</v>
      </c>
      <c r="P427" s="34" t="str">
        <f t="shared" si="112"/>
        <v/>
      </c>
      <c r="R427" s="47">
        <f>IF($P427="M",$N427+(ROW()/10000),0)</f>
        <v>0</v>
      </c>
      <c r="S427" s="48">
        <f>IF($R427&gt;=1,RANK($R427,$R405:$R444),0)</f>
        <v>0</v>
      </c>
      <c r="T427" s="49">
        <f t="shared" si="114"/>
        <v>0</v>
      </c>
      <c r="V427" s="47">
        <f>IF($P427="F",$N427+(ROW()/10000),0)</f>
        <v>0</v>
      </c>
      <c r="W427" s="48">
        <f>IF($V427&gt;=1,RANK($V427,$V405:$V444),0)</f>
        <v>0</v>
      </c>
      <c r="X427" s="49">
        <f t="shared" si="115"/>
        <v>0</v>
      </c>
      <c r="AA427" s="50">
        <f>IF($P427="M",$N427,0)</f>
        <v>0</v>
      </c>
      <c r="AB427" s="51">
        <f>IF($P427="F",$N427,0)</f>
        <v>0</v>
      </c>
    </row>
    <row r="428" spans="1:28" x14ac:dyDescent="0.2">
      <c r="A428" s="25"/>
      <c r="B428" s="26">
        <f t="shared" si="113"/>
        <v>0</v>
      </c>
      <c r="C428" s="40"/>
      <c r="D428" s="41" t="str">
        <f t="shared" si="102"/>
        <v/>
      </c>
      <c r="E428" s="42" t="str">
        <f t="shared" si="103"/>
        <v/>
      </c>
      <c r="F428" s="43">
        <f t="shared" si="104"/>
        <v>0</v>
      </c>
      <c r="G428" s="44">
        <f t="shared" si="105"/>
        <v>0</v>
      </c>
      <c r="H428" s="45">
        <f t="shared" si="106"/>
        <v>0</v>
      </c>
      <c r="I428" s="44">
        <f t="shared" si="107"/>
        <v>0</v>
      </c>
      <c r="J428" s="45">
        <f t="shared" si="108"/>
        <v>0</v>
      </c>
      <c r="K428" s="44">
        <f t="shared" si="109"/>
        <v>0</v>
      </c>
      <c r="L428" s="43">
        <f t="shared" si="110"/>
        <v>0</v>
      </c>
      <c r="M428" s="44">
        <f t="shared" si="111"/>
        <v>0</v>
      </c>
      <c r="N428" s="46">
        <f>+G428+I428+K428+M428</f>
        <v>0</v>
      </c>
      <c r="P428" s="34" t="str">
        <f t="shared" si="112"/>
        <v/>
      </c>
      <c r="R428" s="47">
        <f>IF($P428="M",$N428+(ROW()/10000),0)</f>
        <v>0</v>
      </c>
      <c r="S428" s="48">
        <f>IF($R428&gt;=1,RANK($R428,$R405:$R444),0)</f>
        <v>0</v>
      </c>
      <c r="T428" s="49">
        <f t="shared" si="114"/>
        <v>0</v>
      </c>
      <c r="V428" s="47">
        <f>IF($P428="F",$N428+(ROW()/10000),0)</f>
        <v>0</v>
      </c>
      <c r="W428" s="48">
        <f>IF($V428&gt;=1,RANK($V428,$V405:$V444),0)</f>
        <v>0</v>
      </c>
      <c r="X428" s="49">
        <f t="shared" si="115"/>
        <v>0</v>
      </c>
      <c r="AA428" s="50">
        <f>IF($P428="M",$N428,0)</f>
        <v>0</v>
      </c>
      <c r="AB428" s="51">
        <f>IF($P428="F",$N428,0)</f>
        <v>0</v>
      </c>
    </row>
    <row r="429" spans="1:28" x14ac:dyDescent="0.2">
      <c r="A429" s="25"/>
      <c r="B429" s="26">
        <f t="shared" si="113"/>
        <v>0</v>
      </c>
      <c r="C429" s="40"/>
      <c r="D429" s="41" t="str">
        <f t="shared" si="102"/>
        <v/>
      </c>
      <c r="E429" s="42" t="str">
        <f t="shared" si="103"/>
        <v/>
      </c>
      <c r="F429" s="43">
        <f t="shared" si="104"/>
        <v>0</v>
      </c>
      <c r="G429" s="44">
        <f t="shared" si="105"/>
        <v>0</v>
      </c>
      <c r="H429" s="45">
        <f t="shared" si="106"/>
        <v>0</v>
      </c>
      <c r="I429" s="44">
        <f t="shared" si="107"/>
        <v>0</v>
      </c>
      <c r="J429" s="45">
        <f t="shared" si="108"/>
        <v>0</v>
      </c>
      <c r="K429" s="44">
        <f t="shared" si="109"/>
        <v>0</v>
      </c>
      <c r="L429" s="43">
        <f t="shared" si="110"/>
        <v>0</v>
      </c>
      <c r="M429" s="44">
        <f t="shared" si="111"/>
        <v>0</v>
      </c>
      <c r="N429" s="46">
        <f>+G429+I429+K429+M429</f>
        <v>0</v>
      </c>
      <c r="P429" s="34" t="str">
        <f t="shared" si="112"/>
        <v/>
      </c>
      <c r="R429" s="47">
        <f>IF($P429="M",$N429+(ROW()/10000),0)</f>
        <v>0</v>
      </c>
      <c r="S429" s="48">
        <f>IF($R429&gt;=1,RANK($R429,$R405:$R444),0)</f>
        <v>0</v>
      </c>
      <c r="T429" s="49">
        <f t="shared" si="114"/>
        <v>0</v>
      </c>
      <c r="V429" s="47">
        <f>IF($P429="F",$N429+(ROW()/10000),0)</f>
        <v>0</v>
      </c>
      <c r="W429" s="48">
        <f>IF($V429&gt;=1,RANK($V429,$V405:$V444),0)</f>
        <v>0</v>
      </c>
      <c r="X429" s="49">
        <f t="shared" si="115"/>
        <v>0</v>
      </c>
      <c r="AA429" s="50">
        <f>IF($P429="M",$N429,0)</f>
        <v>0</v>
      </c>
      <c r="AB429" s="51">
        <f>IF($P429="F",$N429,0)</f>
        <v>0</v>
      </c>
    </row>
    <row r="430" spans="1:28" x14ac:dyDescent="0.2">
      <c r="A430" s="25"/>
      <c r="B430" s="26">
        <f t="shared" si="113"/>
        <v>0</v>
      </c>
      <c r="C430" s="40"/>
      <c r="D430" s="41" t="str">
        <f t="shared" si="102"/>
        <v/>
      </c>
      <c r="E430" s="42" t="str">
        <f t="shared" si="103"/>
        <v/>
      </c>
      <c r="F430" s="43">
        <f t="shared" si="104"/>
        <v>0</v>
      </c>
      <c r="G430" s="44">
        <f t="shared" si="105"/>
        <v>0</v>
      </c>
      <c r="H430" s="45">
        <f t="shared" si="106"/>
        <v>0</v>
      </c>
      <c r="I430" s="44">
        <f t="shared" si="107"/>
        <v>0</v>
      </c>
      <c r="J430" s="45">
        <f t="shared" si="108"/>
        <v>0</v>
      </c>
      <c r="K430" s="44">
        <f t="shared" si="109"/>
        <v>0</v>
      </c>
      <c r="L430" s="43">
        <f t="shared" si="110"/>
        <v>0</v>
      </c>
      <c r="M430" s="44">
        <f t="shared" si="111"/>
        <v>0</v>
      </c>
      <c r="N430" s="46">
        <f>+G430+I430+K430+M430</f>
        <v>0</v>
      </c>
      <c r="P430" s="34" t="str">
        <f t="shared" si="112"/>
        <v/>
      </c>
      <c r="R430" s="47">
        <f>IF($P430="M",$N430+(ROW()/10000),0)</f>
        <v>0</v>
      </c>
      <c r="S430" s="48">
        <f>IF($R430&gt;=1,RANK($R430,$R405:$R444),0)</f>
        <v>0</v>
      </c>
      <c r="T430" s="49">
        <f t="shared" si="114"/>
        <v>0</v>
      </c>
      <c r="V430" s="47">
        <f>IF($P430="F",$N430+(ROW()/10000),0)</f>
        <v>0</v>
      </c>
      <c r="W430" s="48">
        <f>IF($V430&gt;=1,RANK($V430,$V405:$V444),0)</f>
        <v>0</v>
      </c>
      <c r="X430" s="49">
        <f t="shared" si="115"/>
        <v>0</v>
      </c>
      <c r="AA430" s="50">
        <f>IF($P430="M",$N430,0)</f>
        <v>0</v>
      </c>
      <c r="AB430" s="51">
        <f>IF($P430="F",$N430,0)</f>
        <v>0</v>
      </c>
    </row>
    <row r="431" spans="1:28" x14ac:dyDescent="0.2">
      <c r="A431" s="25"/>
      <c r="B431" s="26">
        <f t="shared" si="113"/>
        <v>0</v>
      </c>
      <c r="C431" s="40"/>
      <c r="D431" s="41" t="str">
        <f t="shared" si="102"/>
        <v/>
      </c>
      <c r="E431" s="42" t="str">
        <f t="shared" si="103"/>
        <v/>
      </c>
      <c r="F431" s="43">
        <f t="shared" si="104"/>
        <v>0</v>
      </c>
      <c r="G431" s="44">
        <f t="shared" si="105"/>
        <v>0</v>
      </c>
      <c r="H431" s="45">
        <f t="shared" si="106"/>
        <v>0</v>
      </c>
      <c r="I431" s="44">
        <f t="shared" si="107"/>
        <v>0</v>
      </c>
      <c r="J431" s="45">
        <f t="shared" si="108"/>
        <v>0</v>
      </c>
      <c r="K431" s="44">
        <f t="shared" si="109"/>
        <v>0</v>
      </c>
      <c r="L431" s="43">
        <f t="shared" si="110"/>
        <v>0</v>
      </c>
      <c r="M431" s="44">
        <f t="shared" si="111"/>
        <v>0</v>
      </c>
      <c r="N431" s="46">
        <f>+G431+I431+K431+M431</f>
        <v>0</v>
      </c>
      <c r="P431" s="34" t="str">
        <f t="shared" si="112"/>
        <v/>
      </c>
      <c r="R431" s="47">
        <f>IF($P431="M",$N431+(ROW()/10000),0)</f>
        <v>0</v>
      </c>
      <c r="S431" s="48">
        <f>IF($R431&gt;=1,RANK($R431,$R405:$R444),0)</f>
        <v>0</v>
      </c>
      <c r="T431" s="49">
        <f t="shared" si="114"/>
        <v>0</v>
      </c>
      <c r="V431" s="47">
        <f>IF($P431="F",$N431+(ROW()/10000),0)</f>
        <v>0</v>
      </c>
      <c r="W431" s="48">
        <f>IF($V431&gt;=1,RANK($V431,$V405:$V444),0)</f>
        <v>0</v>
      </c>
      <c r="X431" s="49">
        <f t="shared" si="115"/>
        <v>0</v>
      </c>
      <c r="AA431" s="50">
        <f>IF($P431="M",$N431,0)</f>
        <v>0</v>
      </c>
      <c r="AB431" s="51">
        <f>IF($P431="F",$N431,0)</f>
        <v>0</v>
      </c>
    </row>
    <row r="432" spans="1:28" x14ac:dyDescent="0.2">
      <c r="A432" s="25"/>
      <c r="B432" s="26">
        <f t="shared" si="113"/>
        <v>0</v>
      </c>
      <c r="C432" s="40"/>
      <c r="D432" s="41" t="str">
        <f t="shared" si="102"/>
        <v/>
      </c>
      <c r="E432" s="42" t="str">
        <f t="shared" si="103"/>
        <v/>
      </c>
      <c r="F432" s="43">
        <f t="shared" si="104"/>
        <v>0</v>
      </c>
      <c r="G432" s="44">
        <f t="shared" si="105"/>
        <v>0</v>
      </c>
      <c r="H432" s="45">
        <f t="shared" si="106"/>
        <v>0</v>
      </c>
      <c r="I432" s="44">
        <f t="shared" si="107"/>
        <v>0</v>
      </c>
      <c r="J432" s="45">
        <f t="shared" si="108"/>
        <v>0</v>
      </c>
      <c r="K432" s="44">
        <f t="shared" si="109"/>
        <v>0</v>
      </c>
      <c r="L432" s="43">
        <f t="shared" si="110"/>
        <v>0</v>
      </c>
      <c r="M432" s="44">
        <f t="shared" si="111"/>
        <v>0</v>
      </c>
      <c r="N432" s="46">
        <f>+G432+I432+K432+M432</f>
        <v>0</v>
      </c>
      <c r="P432" s="34" t="str">
        <f t="shared" si="112"/>
        <v/>
      </c>
      <c r="R432" s="47">
        <f>IF($P432="M",$N432+(ROW()/10000),0)</f>
        <v>0</v>
      </c>
      <c r="S432" s="48">
        <f>IF($R432&gt;=1,RANK($R432,$R405:$R444),0)</f>
        <v>0</v>
      </c>
      <c r="T432" s="49">
        <f t="shared" si="114"/>
        <v>0</v>
      </c>
      <c r="V432" s="47">
        <f>IF($P432="F",$N432+(ROW()/10000),0)</f>
        <v>0</v>
      </c>
      <c r="W432" s="48">
        <f>IF($V432&gt;=1,RANK($V432,$V405:$V444),0)</f>
        <v>0</v>
      </c>
      <c r="X432" s="49">
        <f t="shared" si="115"/>
        <v>0</v>
      </c>
      <c r="AA432" s="50">
        <f>IF($P432="M",$N432,0)</f>
        <v>0</v>
      </c>
      <c r="AB432" s="51">
        <f>IF($P432="F",$N432,0)</f>
        <v>0</v>
      </c>
    </row>
    <row r="433" spans="1:28" x14ac:dyDescent="0.2">
      <c r="A433" s="25"/>
      <c r="B433" s="26">
        <f t="shared" si="113"/>
        <v>0</v>
      </c>
      <c r="C433" s="40"/>
      <c r="D433" s="41" t="str">
        <f t="shared" si="102"/>
        <v/>
      </c>
      <c r="E433" s="42" t="str">
        <f t="shared" si="103"/>
        <v/>
      </c>
      <c r="F433" s="43">
        <f t="shared" si="104"/>
        <v>0</v>
      </c>
      <c r="G433" s="44">
        <f t="shared" si="105"/>
        <v>0</v>
      </c>
      <c r="H433" s="45">
        <f t="shared" si="106"/>
        <v>0</v>
      </c>
      <c r="I433" s="44">
        <f t="shared" si="107"/>
        <v>0</v>
      </c>
      <c r="J433" s="45">
        <f t="shared" si="108"/>
        <v>0</v>
      </c>
      <c r="K433" s="44">
        <f t="shared" si="109"/>
        <v>0</v>
      </c>
      <c r="L433" s="43">
        <f t="shared" si="110"/>
        <v>0</v>
      </c>
      <c r="M433" s="44">
        <f t="shared" si="111"/>
        <v>0</v>
      </c>
      <c r="N433" s="46">
        <f>+G433+I433+K433+M433</f>
        <v>0</v>
      </c>
      <c r="P433" s="34" t="str">
        <f t="shared" si="112"/>
        <v/>
      </c>
      <c r="R433" s="47">
        <f>IF($P433="M",$N433+(ROW()/10000),0)</f>
        <v>0</v>
      </c>
      <c r="S433" s="48">
        <f>IF($R433&gt;=1,RANK($R433,$R405:$R444),0)</f>
        <v>0</v>
      </c>
      <c r="T433" s="49">
        <f t="shared" si="114"/>
        <v>0</v>
      </c>
      <c r="V433" s="47">
        <f>IF($P433="F",$N433+(ROW()/10000),0)</f>
        <v>0</v>
      </c>
      <c r="W433" s="48">
        <f>IF($V433&gt;=1,RANK($V433,$V405:$V444),0)</f>
        <v>0</v>
      </c>
      <c r="X433" s="49">
        <f t="shared" si="115"/>
        <v>0</v>
      </c>
      <c r="AA433" s="50">
        <f>IF($P433="M",$N433,0)</f>
        <v>0</v>
      </c>
      <c r="AB433" s="51">
        <f>IF($P433="F",$N433,0)</f>
        <v>0</v>
      </c>
    </row>
    <row r="434" spans="1:28" x14ac:dyDescent="0.2">
      <c r="A434" s="25"/>
      <c r="B434" s="26">
        <f t="shared" si="113"/>
        <v>0</v>
      </c>
      <c r="C434" s="40"/>
      <c r="D434" s="41" t="str">
        <f t="shared" si="102"/>
        <v/>
      </c>
      <c r="E434" s="42" t="str">
        <f t="shared" si="103"/>
        <v/>
      </c>
      <c r="F434" s="43">
        <f t="shared" si="104"/>
        <v>0</v>
      </c>
      <c r="G434" s="44">
        <f t="shared" si="105"/>
        <v>0</v>
      </c>
      <c r="H434" s="45">
        <f t="shared" si="106"/>
        <v>0</v>
      </c>
      <c r="I434" s="44">
        <f t="shared" si="107"/>
        <v>0</v>
      </c>
      <c r="J434" s="45">
        <f t="shared" si="108"/>
        <v>0</v>
      </c>
      <c r="K434" s="44">
        <f t="shared" si="109"/>
        <v>0</v>
      </c>
      <c r="L434" s="43">
        <f t="shared" si="110"/>
        <v>0</v>
      </c>
      <c r="M434" s="44">
        <f t="shared" si="111"/>
        <v>0</v>
      </c>
      <c r="N434" s="46">
        <f>+G434+I434+K434+M434</f>
        <v>0</v>
      </c>
      <c r="P434" s="34" t="str">
        <f t="shared" si="112"/>
        <v/>
      </c>
      <c r="R434" s="47">
        <f>IF($P434="M",$N434+(ROW()/10000),0)</f>
        <v>0</v>
      </c>
      <c r="S434" s="48">
        <f>IF($R434&gt;=1,RANK($R434,$R405:$R444),0)</f>
        <v>0</v>
      </c>
      <c r="T434" s="49">
        <f t="shared" si="114"/>
        <v>0</v>
      </c>
      <c r="V434" s="47">
        <f>IF($P434="F",$N434+(ROW()/10000),0)</f>
        <v>0</v>
      </c>
      <c r="W434" s="48">
        <f>IF($V434&gt;=1,RANK($V434,$V405:$V444),0)</f>
        <v>0</v>
      </c>
      <c r="X434" s="49">
        <f t="shared" si="115"/>
        <v>0</v>
      </c>
      <c r="AA434" s="50">
        <f>IF($P434="M",$N434,0)</f>
        <v>0</v>
      </c>
      <c r="AB434" s="51">
        <f>IF($P434="F",$N434,0)</f>
        <v>0</v>
      </c>
    </row>
    <row r="435" spans="1:28" x14ac:dyDescent="0.2">
      <c r="A435" s="25"/>
      <c r="B435" s="26">
        <f t="shared" si="113"/>
        <v>0</v>
      </c>
      <c r="C435" s="40"/>
      <c r="D435" s="41" t="str">
        <f t="shared" si="102"/>
        <v/>
      </c>
      <c r="E435" s="42" t="str">
        <f t="shared" si="103"/>
        <v/>
      </c>
      <c r="F435" s="43">
        <f t="shared" si="104"/>
        <v>0</v>
      </c>
      <c r="G435" s="44">
        <f t="shared" si="105"/>
        <v>0</v>
      </c>
      <c r="H435" s="45">
        <f t="shared" si="106"/>
        <v>0</v>
      </c>
      <c r="I435" s="44">
        <f t="shared" si="107"/>
        <v>0</v>
      </c>
      <c r="J435" s="45">
        <f t="shared" si="108"/>
        <v>0</v>
      </c>
      <c r="K435" s="44">
        <f t="shared" si="109"/>
        <v>0</v>
      </c>
      <c r="L435" s="43">
        <f t="shared" si="110"/>
        <v>0</v>
      </c>
      <c r="M435" s="44">
        <f t="shared" si="111"/>
        <v>0</v>
      </c>
      <c r="N435" s="46">
        <f>+G435+I435+K435+M435</f>
        <v>0</v>
      </c>
      <c r="P435" s="34" t="str">
        <f t="shared" si="112"/>
        <v/>
      </c>
      <c r="R435" s="47">
        <f>IF($P435="M",$N435+(ROW()/10000),0)</f>
        <v>0</v>
      </c>
      <c r="S435" s="48">
        <f>IF($R435&gt;=1,RANK($R435,$R405:$R444),0)</f>
        <v>0</v>
      </c>
      <c r="T435" s="49">
        <f t="shared" si="114"/>
        <v>0</v>
      </c>
      <c r="V435" s="47">
        <f>IF($P435="F",$N435+(ROW()/10000),0)</f>
        <v>0</v>
      </c>
      <c r="W435" s="48">
        <f>IF($V435&gt;=1,RANK($V435,$V405:$V444),0)</f>
        <v>0</v>
      </c>
      <c r="X435" s="49">
        <f t="shared" si="115"/>
        <v>0</v>
      </c>
      <c r="AA435" s="50">
        <f>IF($P435="M",$N435,0)</f>
        <v>0</v>
      </c>
      <c r="AB435" s="51">
        <f>IF($P435="F",$N435,0)</f>
        <v>0</v>
      </c>
    </row>
    <row r="436" spans="1:28" x14ac:dyDescent="0.2">
      <c r="A436" s="25"/>
      <c r="B436" s="26">
        <f t="shared" si="113"/>
        <v>0</v>
      </c>
      <c r="C436" s="40"/>
      <c r="D436" s="41" t="str">
        <f t="shared" si="102"/>
        <v/>
      </c>
      <c r="E436" s="42" t="str">
        <f t="shared" si="103"/>
        <v/>
      </c>
      <c r="F436" s="43">
        <f t="shared" si="104"/>
        <v>0</v>
      </c>
      <c r="G436" s="44">
        <f t="shared" si="105"/>
        <v>0</v>
      </c>
      <c r="H436" s="45">
        <f t="shared" si="106"/>
        <v>0</v>
      </c>
      <c r="I436" s="44">
        <f t="shared" si="107"/>
        <v>0</v>
      </c>
      <c r="J436" s="45">
        <f t="shared" si="108"/>
        <v>0</v>
      </c>
      <c r="K436" s="44">
        <f t="shared" si="109"/>
        <v>0</v>
      </c>
      <c r="L436" s="43">
        <f t="shared" si="110"/>
        <v>0</v>
      </c>
      <c r="M436" s="44">
        <f t="shared" si="111"/>
        <v>0</v>
      </c>
      <c r="N436" s="46">
        <f>+G436+I436+K436+M436</f>
        <v>0</v>
      </c>
      <c r="P436" s="34" t="str">
        <f t="shared" si="112"/>
        <v/>
      </c>
      <c r="R436" s="47">
        <f>IF($P436="M",$N436+(ROW()/10000),0)</f>
        <v>0</v>
      </c>
      <c r="S436" s="48">
        <f>IF($R436&gt;=1,RANK($R436,$R405:$R444),0)</f>
        <v>0</v>
      </c>
      <c r="T436" s="49">
        <f t="shared" si="114"/>
        <v>0</v>
      </c>
      <c r="V436" s="47">
        <f>IF($P436="F",$N436+(ROW()/10000),0)</f>
        <v>0</v>
      </c>
      <c r="W436" s="48">
        <f>IF($V436&gt;=1,RANK($V436,$V405:$V444),0)</f>
        <v>0</v>
      </c>
      <c r="X436" s="49">
        <f t="shared" si="115"/>
        <v>0</v>
      </c>
      <c r="AA436" s="50">
        <f>IF($P436="M",$N436,0)</f>
        <v>0</v>
      </c>
      <c r="AB436" s="51">
        <f>IF($P436="F",$N436,0)</f>
        <v>0</v>
      </c>
    </row>
    <row r="437" spans="1:28" x14ac:dyDescent="0.2">
      <c r="A437" s="25"/>
      <c r="B437" s="26">
        <f t="shared" si="113"/>
        <v>0</v>
      </c>
      <c r="C437" s="40"/>
      <c r="D437" s="41" t="str">
        <f t="shared" si="102"/>
        <v/>
      </c>
      <c r="E437" s="42" t="str">
        <f t="shared" si="103"/>
        <v/>
      </c>
      <c r="F437" s="43">
        <f t="shared" si="104"/>
        <v>0</v>
      </c>
      <c r="G437" s="44">
        <f t="shared" si="105"/>
        <v>0</v>
      </c>
      <c r="H437" s="45">
        <f t="shared" si="106"/>
        <v>0</v>
      </c>
      <c r="I437" s="44">
        <f t="shared" si="107"/>
        <v>0</v>
      </c>
      <c r="J437" s="45">
        <f t="shared" si="108"/>
        <v>0</v>
      </c>
      <c r="K437" s="44">
        <f t="shared" si="109"/>
        <v>0</v>
      </c>
      <c r="L437" s="43">
        <f t="shared" si="110"/>
        <v>0</v>
      </c>
      <c r="M437" s="44">
        <f t="shared" si="111"/>
        <v>0</v>
      </c>
      <c r="N437" s="46">
        <f>+G437+I437+K437+M437</f>
        <v>0</v>
      </c>
      <c r="P437" s="34" t="str">
        <f t="shared" si="112"/>
        <v/>
      </c>
      <c r="R437" s="47">
        <f>IF($P437="M",$N437+(ROW()/10000),0)</f>
        <v>0</v>
      </c>
      <c r="S437" s="48">
        <f>IF($R437&gt;=1,RANK($R437,$R405:$R444),0)</f>
        <v>0</v>
      </c>
      <c r="T437" s="49">
        <f t="shared" si="114"/>
        <v>0</v>
      </c>
      <c r="V437" s="47">
        <f>IF($P437="F",$N437+(ROW()/10000),0)</f>
        <v>0</v>
      </c>
      <c r="W437" s="48">
        <f>IF($V437&gt;=1,RANK($V437,$V405:$V444),0)</f>
        <v>0</v>
      </c>
      <c r="X437" s="49">
        <f t="shared" si="115"/>
        <v>0</v>
      </c>
      <c r="AA437" s="50">
        <f>IF($P437="M",$N437,0)</f>
        <v>0</v>
      </c>
      <c r="AB437" s="51">
        <f>IF($P437="F",$N437,0)</f>
        <v>0</v>
      </c>
    </row>
    <row r="438" spans="1:28" x14ac:dyDescent="0.2">
      <c r="A438" s="25"/>
      <c r="B438" s="26">
        <f t="shared" si="113"/>
        <v>0</v>
      </c>
      <c r="C438" s="40"/>
      <c r="D438" s="41" t="str">
        <f t="shared" si="102"/>
        <v/>
      </c>
      <c r="E438" s="42" t="str">
        <f t="shared" si="103"/>
        <v/>
      </c>
      <c r="F438" s="43">
        <f t="shared" si="104"/>
        <v>0</v>
      </c>
      <c r="G438" s="44">
        <f t="shared" si="105"/>
        <v>0</v>
      </c>
      <c r="H438" s="45">
        <f t="shared" si="106"/>
        <v>0</v>
      </c>
      <c r="I438" s="44">
        <f t="shared" si="107"/>
        <v>0</v>
      </c>
      <c r="J438" s="45">
        <f t="shared" si="108"/>
        <v>0</v>
      </c>
      <c r="K438" s="44">
        <f t="shared" si="109"/>
        <v>0</v>
      </c>
      <c r="L438" s="43">
        <f t="shared" si="110"/>
        <v>0</v>
      </c>
      <c r="M438" s="44">
        <f t="shared" si="111"/>
        <v>0</v>
      </c>
      <c r="N438" s="46">
        <f>+G438+I438+K438+M438</f>
        <v>0</v>
      </c>
      <c r="P438" s="34" t="str">
        <f t="shared" si="112"/>
        <v/>
      </c>
      <c r="R438" s="47">
        <f>IF($P438="M",$N438+(ROW()/10000),0)</f>
        <v>0</v>
      </c>
      <c r="S438" s="48">
        <f>IF($R438&gt;=1,RANK($R438,$R405:$R444),0)</f>
        <v>0</v>
      </c>
      <c r="T438" s="49">
        <f t="shared" si="114"/>
        <v>0</v>
      </c>
      <c r="V438" s="47">
        <f>IF($P438="F",$N438+(ROW()/10000),0)</f>
        <v>0</v>
      </c>
      <c r="W438" s="48">
        <f>IF($V438&gt;=1,RANK($V438,$V405:$V444),0)</f>
        <v>0</v>
      </c>
      <c r="X438" s="49">
        <f t="shared" si="115"/>
        <v>0</v>
      </c>
      <c r="AA438" s="50">
        <f>IF($P438="M",$N438,0)</f>
        <v>0</v>
      </c>
      <c r="AB438" s="51">
        <f>IF($P438="F",$N438,0)</f>
        <v>0</v>
      </c>
    </row>
    <row r="439" spans="1:28" x14ac:dyDescent="0.2">
      <c r="A439" s="25"/>
      <c r="B439" s="26">
        <f t="shared" si="113"/>
        <v>0</v>
      </c>
      <c r="C439" s="40"/>
      <c r="D439" s="41" t="str">
        <f t="shared" si="102"/>
        <v/>
      </c>
      <c r="E439" s="42" t="str">
        <f t="shared" si="103"/>
        <v/>
      </c>
      <c r="F439" s="43">
        <f t="shared" si="104"/>
        <v>0</v>
      </c>
      <c r="G439" s="44">
        <f t="shared" si="105"/>
        <v>0</v>
      </c>
      <c r="H439" s="45">
        <f t="shared" si="106"/>
        <v>0</v>
      </c>
      <c r="I439" s="44">
        <f t="shared" si="107"/>
        <v>0</v>
      </c>
      <c r="J439" s="45">
        <f t="shared" si="108"/>
        <v>0</v>
      </c>
      <c r="K439" s="44">
        <f t="shared" si="109"/>
        <v>0</v>
      </c>
      <c r="L439" s="43">
        <f t="shared" si="110"/>
        <v>0</v>
      </c>
      <c r="M439" s="44">
        <f t="shared" si="111"/>
        <v>0</v>
      </c>
      <c r="N439" s="46">
        <f>+G439+I439+K439+M439</f>
        <v>0</v>
      </c>
      <c r="P439" s="34" t="str">
        <f t="shared" si="112"/>
        <v/>
      </c>
      <c r="R439" s="47">
        <f>IF($P439="M",$N439+(ROW()/10000),0)</f>
        <v>0</v>
      </c>
      <c r="S439" s="48">
        <f>IF($R439&gt;=1,RANK($R439,$R405:$R444),0)</f>
        <v>0</v>
      </c>
      <c r="T439" s="49">
        <f t="shared" si="114"/>
        <v>0</v>
      </c>
      <c r="V439" s="47">
        <f>IF($P439="F",$N439+(ROW()/10000),0)</f>
        <v>0</v>
      </c>
      <c r="W439" s="48">
        <f>IF($V439&gt;=1,RANK($V439,$V405:$V444),0)</f>
        <v>0</v>
      </c>
      <c r="X439" s="49">
        <f t="shared" si="115"/>
        <v>0</v>
      </c>
      <c r="AA439" s="50">
        <f>IF($P439="M",$N439,0)</f>
        <v>0</v>
      </c>
      <c r="AB439" s="51">
        <f>IF($P439="F",$N439,0)</f>
        <v>0</v>
      </c>
    </row>
    <row r="440" spans="1:28" x14ac:dyDescent="0.2">
      <c r="A440" s="25"/>
      <c r="B440" s="26">
        <f t="shared" si="113"/>
        <v>0</v>
      </c>
      <c r="C440" s="40"/>
      <c r="D440" s="41" t="str">
        <f t="shared" si="102"/>
        <v/>
      </c>
      <c r="E440" s="42" t="str">
        <f t="shared" si="103"/>
        <v/>
      </c>
      <c r="F440" s="43">
        <f t="shared" si="104"/>
        <v>0</v>
      </c>
      <c r="G440" s="44">
        <f t="shared" si="105"/>
        <v>0</v>
      </c>
      <c r="H440" s="45">
        <f t="shared" si="106"/>
        <v>0</v>
      </c>
      <c r="I440" s="44">
        <f t="shared" si="107"/>
        <v>0</v>
      </c>
      <c r="J440" s="45">
        <f t="shared" si="108"/>
        <v>0</v>
      </c>
      <c r="K440" s="44">
        <f t="shared" si="109"/>
        <v>0</v>
      </c>
      <c r="L440" s="43">
        <f t="shared" si="110"/>
        <v>0</v>
      </c>
      <c r="M440" s="44">
        <f t="shared" si="111"/>
        <v>0</v>
      </c>
      <c r="N440" s="46">
        <f>+G440+I440+K440+M440</f>
        <v>0</v>
      </c>
      <c r="P440" s="34" t="str">
        <f t="shared" si="112"/>
        <v/>
      </c>
      <c r="R440" s="47">
        <f>IF($P440="M",$N440+(ROW()/10000),0)</f>
        <v>0</v>
      </c>
      <c r="S440" s="48">
        <f>IF($R440&gt;=1,RANK($R440,$R405:$R444),0)</f>
        <v>0</v>
      </c>
      <c r="T440" s="49">
        <f t="shared" si="114"/>
        <v>0</v>
      </c>
      <c r="V440" s="47">
        <f>IF($P440="F",$N440+(ROW()/10000),0)</f>
        <v>0</v>
      </c>
      <c r="W440" s="48">
        <f>IF($V440&gt;=1,RANK($V440,$V405:$V444),0)</f>
        <v>0</v>
      </c>
      <c r="X440" s="49">
        <f t="shared" si="115"/>
        <v>0</v>
      </c>
      <c r="AA440" s="50">
        <f>IF($P440="M",$N440,0)</f>
        <v>0</v>
      </c>
      <c r="AB440" s="51">
        <f>IF($P440="F",$N440,0)</f>
        <v>0</v>
      </c>
    </row>
    <row r="441" spans="1:28" x14ac:dyDescent="0.2">
      <c r="A441" s="25"/>
      <c r="B441" s="26">
        <f t="shared" si="113"/>
        <v>0</v>
      </c>
      <c r="C441" s="40"/>
      <c r="D441" s="41" t="str">
        <f t="shared" si="102"/>
        <v/>
      </c>
      <c r="E441" s="42" t="str">
        <f t="shared" si="103"/>
        <v/>
      </c>
      <c r="F441" s="43">
        <f t="shared" si="104"/>
        <v>0</v>
      </c>
      <c r="G441" s="44">
        <f t="shared" si="105"/>
        <v>0</v>
      </c>
      <c r="H441" s="45">
        <f t="shared" si="106"/>
        <v>0</v>
      </c>
      <c r="I441" s="44">
        <f t="shared" si="107"/>
        <v>0</v>
      </c>
      <c r="J441" s="45">
        <f t="shared" si="108"/>
        <v>0</v>
      </c>
      <c r="K441" s="44">
        <f t="shared" si="109"/>
        <v>0</v>
      </c>
      <c r="L441" s="43">
        <f t="shared" si="110"/>
        <v>0</v>
      </c>
      <c r="M441" s="44">
        <f t="shared" si="111"/>
        <v>0</v>
      </c>
      <c r="N441" s="46">
        <f>+G441+I441+K441+M441</f>
        <v>0</v>
      </c>
      <c r="P441" s="34" t="str">
        <f t="shared" si="112"/>
        <v/>
      </c>
      <c r="R441" s="47">
        <f>IF($P441="M",$N441+(ROW()/10000),0)</f>
        <v>0</v>
      </c>
      <c r="S441" s="48">
        <f>IF($R441&gt;=1,RANK($R441,$R405:$R444),0)</f>
        <v>0</v>
      </c>
      <c r="T441" s="49">
        <f t="shared" si="114"/>
        <v>0</v>
      </c>
      <c r="V441" s="47">
        <f>IF($P441="F",$N441+(ROW()/10000),0)</f>
        <v>0</v>
      </c>
      <c r="W441" s="48">
        <f>IF($V441&gt;=1,RANK($V441,$V405:$V444),0)</f>
        <v>0</v>
      </c>
      <c r="X441" s="49">
        <f t="shared" si="115"/>
        <v>0</v>
      </c>
      <c r="AA441" s="50">
        <f>IF($P441="M",$N441,0)</f>
        <v>0</v>
      </c>
      <c r="AB441" s="51">
        <f>IF($P441="F",$N441,0)</f>
        <v>0</v>
      </c>
    </row>
    <row r="442" spans="1:28" x14ac:dyDescent="0.2">
      <c r="A442" s="25"/>
      <c r="B442" s="26">
        <f>IF(OR(ISNA(MATCH(C442&amp;"",AthleteNumbers,0)),ISBLANK(C442)),0,MATCH(C442&amp;"",AthleteNumbers,0))</f>
        <v>0</v>
      </c>
      <c r="C442" s="40"/>
      <c r="D442" s="41" t="str">
        <f t="shared" si="102"/>
        <v/>
      </c>
      <c r="E442" s="42" t="str">
        <f t="shared" si="103"/>
        <v/>
      </c>
      <c r="F442" s="43">
        <f t="shared" si="104"/>
        <v>0</v>
      </c>
      <c r="G442" s="44">
        <f t="shared" si="105"/>
        <v>0</v>
      </c>
      <c r="H442" s="45">
        <f t="shared" si="106"/>
        <v>0</v>
      </c>
      <c r="I442" s="44">
        <f t="shared" si="107"/>
        <v>0</v>
      </c>
      <c r="J442" s="45">
        <f t="shared" si="108"/>
        <v>0</v>
      </c>
      <c r="K442" s="44">
        <f t="shared" si="109"/>
        <v>0</v>
      </c>
      <c r="L442" s="43">
        <f t="shared" si="110"/>
        <v>0</v>
      </c>
      <c r="M442" s="44">
        <f t="shared" si="111"/>
        <v>0</v>
      </c>
      <c r="N442" s="46">
        <f>+G442+I442+K442+M442</f>
        <v>0</v>
      </c>
      <c r="P442" s="34" t="str">
        <f t="shared" si="112"/>
        <v/>
      </c>
      <c r="R442" s="47">
        <f>IF($P442="M",$N442+(ROW()/10000),0)</f>
        <v>0</v>
      </c>
      <c r="S442" s="48">
        <f>IF($R442&gt;=1,RANK($R442,$R405:$R444),0)</f>
        <v>0</v>
      </c>
      <c r="T442" s="49">
        <f>IF(S442&lt;=MaxS,INT(R442),0)</f>
        <v>0</v>
      </c>
      <c r="V442" s="47">
        <f>IF($P442="F",$N442+(ROW()/10000),0)</f>
        <v>0</v>
      </c>
      <c r="W442" s="48">
        <f>IF($V442&gt;=1,RANK($V442,$V405:$V444),0)</f>
        <v>0</v>
      </c>
      <c r="X442" s="49">
        <f>IF(W442&lt;=MaxS,INT(V442),0)</f>
        <v>0</v>
      </c>
      <c r="AA442" s="50">
        <f>IF($P442="M",$N442,0)</f>
        <v>0</v>
      </c>
      <c r="AB442" s="51">
        <f>IF($P442="F",$N442,0)</f>
        <v>0</v>
      </c>
    </row>
    <row r="443" spans="1:28" x14ac:dyDescent="0.2">
      <c r="A443" s="25"/>
      <c r="B443" s="26">
        <f>IF(OR(ISNA(MATCH(C443&amp;"",AthleteNumbers,0)),ISBLANK(C443)),0,MATCH(C443&amp;"",AthleteNumbers,0))</f>
        <v>0</v>
      </c>
      <c r="C443" s="40"/>
      <c r="D443" s="41" t="str">
        <f t="shared" si="102"/>
        <v/>
      </c>
      <c r="E443" s="42" t="str">
        <f t="shared" si="103"/>
        <v/>
      </c>
      <c r="F443" s="43">
        <f t="shared" si="104"/>
        <v>0</v>
      </c>
      <c r="G443" s="44">
        <f t="shared" si="105"/>
        <v>0</v>
      </c>
      <c r="H443" s="45">
        <f t="shared" si="106"/>
        <v>0</v>
      </c>
      <c r="I443" s="44">
        <f t="shared" si="107"/>
        <v>0</v>
      </c>
      <c r="J443" s="45">
        <f t="shared" si="108"/>
        <v>0</v>
      </c>
      <c r="K443" s="44">
        <f t="shared" si="109"/>
        <v>0</v>
      </c>
      <c r="L443" s="43">
        <f t="shared" si="110"/>
        <v>0</v>
      </c>
      <c r="M443" s="44">
        <f t="shared" si="111"/>
        <v>0</v>
      </c>
      <c r="N443" s="46">
        <f>+G443+I443+K443+M443</f>
        <v>0</v>
      </c>
      <c r="P443" s="34" t="str">
        <f t="shared" si="112"/>
        <v/>
      </c>
      <c r="R443" s="47">
        <f>IF($P443="M",$N443+(ROW()/10000),0)</f>
        <v>0</v>
      </c>
      <c r="S443" s="48">
        <f>IF($R443&gt;=1,RANK($R443,$R405:$R444),0)</f>
        <v>0</v>
      </c>
      <c r="T443" s="49">
        <f>IF(S443&lt;=MaxS,INT(R443),0)</f>
        <v>0</v>
      </c>
      <c r="V443" s="47">
        <f>IF($P443="F",$N443+(ROW()/10000),0)</f>
        <v>0</v>
      </c>
      <c r="W443" s="48">
        <f>IF($V443&gt;=1,RANK($V443,$V405:$V444),0)</f>
        <v>0</v>
      </c>
      <c r="X443" s="49">
        <f>IF(W443&lt;=MaxS,INT(V443),0)</f>
        <v>0</v>
      </c>
      <c r="AA443" s="50">
        <f>IF($P443="M",$N443,0)</f>
        <v>0</v>
      </c>
      <c r="AB443" s="51">
        <f>IF($P443="F",$N443,0)</f>
        <v>0</v>
      </c>
    </row>
    <row r="444" spans="1:28" x14ac:dyDescent="0.2">
      <c r="A444" s="52">
        <f>((ROW(A405)-5)/40)+1</f>
        <v>11</v>
      </c>
      <c r="B444" s="26">
        <f t="shared" ref="B444:B481" si="116">IF(OR(ISNA(MATCH(C444&amp;"",AthleteNumbers,0)),ISBLANK(C444)),0,MATCH(C444&amp;"",AthleteNumbers,0))</f>
        <v>0</v>
      </c>
      <c r="C444" s="53"/>
      <c r="D444" s="54" t="str">
        <f t="shared" si="102"/>
        <v/>
      </c>
      <c r="E444" s="55" t="str">
        <f t="shared" si="103"/>
        <v/>
      </c>
      <c r="F444" s="56">
        <f t="shared" si="104"/>
        <v>0</v>
      </c>
      <c r="G444" s="57">
        <f t="shared" si="105"/>
        <v>0</v>
      </c>
      <c r="H444" s="58">
        <f t="shared" si="106"/>
        <v>0</v>
      </c>
      <c r="I444" s="57">
        <f t="shared" si="107"/>
        <v>0</v>
      </c>
      <c r="J444" s="58">
        <f t="shared" si="108"/>
        <v>0</v>
      </c>
      <c r="K444" s="57">
        <f t="shared" si="109"/>
        <v>0</v>
      </c>
      <c r="L444" s="56">
        <f t="shared" si="110"/>
        <v>0</v>
      </c>
      <c r="M444" s="57">
        <f t="shared" si="111"/>
        <v>0</v>
      </c>
      <c r="N444" s="59">
        <f>+G444+I444+K444+M444</f>
        <v>0</v>
      </c>
      <c r="P444" s="34" t="str">
        <f t="shared" si="112"/>
        <v/>
      </c>
      <c r="R444" s="60">
        <f>IF($P444="M",$N444+(ROW()/10000),0)</f>
        <v>0</v>
      </c>
      <c r="S444" s="21">
        <f>IF($R444&gt;=1,RANK($R444,$R405:$R444),0)</f>
        <v>0</v>
      </c>
      <c r="T444" s="22">
        <f t="shared" ref="T444:T481" si="117">IF(S444&lt;=MaxS,INT(R444),0)</f>
        <v>0</v>
      </c>
      <c r="U444" s="1">
        <f>SUM(T405:T444)</f>
        <v>0</v>
      </c>
      <c r="V444" s="60">
        <f>IF($P444="F",$N444+(ROW()/10000),0)</f>
        <v>0</v>
      </c>
      <c r="W444" s="21">
        <f>IF($V444&gt;=1,RANK($V444,$V405:$V444),0)</f>
        <v>0</v>
      </c>
      <c r="X444" s="22">
        <f t="shared" ref="X444:X481" si="118">IF(W444&lt;=MaxS,INT(V444),0)</f>
        <v>0</v>
      </c>
      <c r="Y444" s="1">
        <f>SUM(X405:X444)</f>
        <v>0</v>
      </c>
      <c r="AA444" s="50">
        <f>IF($P444="M",$N444,0)</f>
        <v>0</v>
      </c>
      <c r="AB444" s="51">
        <f>IF($P444="F",$N444,0)</f>
        <v>0</v>
      </c>
    </row>
    <row r="445" spans="1:28" ht="15" customHeight="1" x14ac:dyDescent="0.2">
      <c r="A445" s="25" t="str">
        <f>IF(LEN(E445),+E445,"")</f>
        <v/>
      </c>
      <c r="B445" s="26">
        <f t="shared" si="116"/>
        <v>0</v>
      </c>
      <c r="C445" s="27"/>
      <c r="D445" s="28" t="str">
        <f t="shared" si="102"/>
        <v/>
      </c>
      <c r="E445" s="29" t="str">
        <f t="shared" si="103"/>
        <v/>
      </c>
      <c r="F445" s="30">
        <f t="shared" si="104"/>
        <v>0</v>
      </c>
      <c r="G445" s="31">
        <f t="shared" si="105"/>
        <v>0</v>
      </c>
      <c r="H445" s="32">
        <f t="shared" si="106"/>
        <v>0</v>
      </c>
      <c r="I445" s="31">
        <f t="shared" si="107"/>
        <v>0</v>
      </c>
      <c r="J445" s="32">
        <f t="shared" si="108"/>
        <v>0</v>
      </c>
      <c r="K445" s="31">
        <f t="shared" si="109"/>
        <v>0</v>
      </c>
      <c r="L445" s="30">
        <f t="shared" si="110"/>
        <v>0</v>
      </c>
      <c r="M445" s="31">
        <f t="shared" si="111"/>
        <v>0</v>
      </c>
      <c r="N445" s="33">
        <f>+G445+I445+K445+M445</f>
        <v>0</v>
      </c>
      <c r="P445" s="34" t="str">
        <f t="shared" si="112"/>
        <v/>
      </c>
      <c r="R445" s="35">
        <f>IF($P445="M",$N445+(ROW()/10000),0)</f>
        <v>0</v>
      </c>
      <c r="S445" s="36">
        <f>IF($R445&gt;=1,RANK($R445,$R445:$R484),0)</f>
        <v>0</v>
      </c>
      <c r="T445" s="37">
        <f t="shared" si="117"/>
        <v>0</v>
      </c>
      <c r="V445" s="35">
        <f>IF($P445="F",$N445+(ROW()/10000),0)</f>
        <v>0</v>
      </c>
      <c r="W445" s="36">
        <f>IF($V445&gt;=1,RANK($V445,$V445:$V484),0)</f>
        <v>0</v>
      </c>
      <c r="X445" s="37">
        <f t="shared" si="118"/>
        <v>0</v>
      </c>
      <c r="AA445" s="38">
        <f>IF($P445="M",$N445,0)</f>
        <v>0</v>
      </c>
      <c r="AB445" s="39">
        <f>IF($P445="F",$N445,0)</f>
        <v>0</v>
      </c>
    </row>
    <row r="446" spans="1:28" x14ac:dyDescent="0.2">
      <c r="A446" s="25"/>
      <c r="B446" s="26">
        <f t="shared" si="116"/>
        <v>0</v>
      </c>
      <c r="C446" s="40"/>
      <c r="D446" s="41" t="str">
        <f t="shared" si="102"/>
        <v/>
      </c>
      <c r="E446" s="42" t="str">
        <f t="shared" si="103"/>
        <v/>
      </c>
      <c r="F446" s="43">
        <f t="shared" si="104"/>
        <v>0</v>
      </c>
      <c r="G446" s="44">
        <f t="shared" si="105"/>
        <v>0</v>
      </c>
      <c r="H446" s="45">
        <f t="shared" si="106"/>
        <v>0</v>
      </c>
      <c r="I446" s="44">
        <f t="shared" si="107"/>
        <v>0</v>
      </c>
      <c r="J446" s="45">
        <f t="shared" si="108"/>
        <v>0</v>
      </c>
      <c r="K446" s="44">
        <f t="shared" si="109"/>
        <v>0</v>
      </c>
      <c r="L446" s="43">
        <f t="shared" si="110"/>
        <v>0</v>
      </c>
      <c r="M446" s="44">
        <f t="shared" si="111"/>
        <v>0</v>
      </c>
      <c r="N446" s="46">
        <f>+G446+I446+K446+M446</f>
        <v>0</v>
      </c>
      <c r="P446" s="34" t="str">
        <f t="shared" si="112"/>
        <v/>
      </c>
      <c r="R446" s="47">
        <f>IF($P446="M",$N446+(ROW()/10000),0)</f>
        <v>0</v>
      </c>
      <c r="S446" s="48">
        <f>IF($R446&gt;=1,RANK($R446,$R445:$R484),0)</f>
        <v>0</v>
      </c>
      <c r="T446" s="49">
        <f t="shared" si="117"/>
        <v>0</v>
      </c>
      <c r="V446" s="47">
        <f>IF($P446="F",$N446+(ROW()/10000),0)</f>
        <v>0</v>
      </c>
      <c r="W446" s="48">
        <f>IF($V446&gt;=1,RANK($V446,$V445:$V484),0)</f>
        <v>0</v>
      </c>
      <c r="X446" s="49">
        <f t="shared" si="118"/>
        <v>0</v>
      </c>
      <c r="AA446" s="50">
        <f>IF($P446="M",$N446,0)</f>
        <v>0</v>
      </c>
      <c r="AB446" s="51">
        <f>IF($P446="F",$N446,0)</f>
        <v>0</v>
      </c>
    </row>
    <row r="447" spans="1:28" x14ac:dyDescent="0.2">
      <c r="A447" s="25"/>
      <c r="B447" s="26">
        <f t="shared" si="116"/>
        <v>0</v>
      </c>
      <c r="C447" s="40"/>
      <c r="D447" s="41" t="str">
        <f t="shared" si="102"/>
        <v/>
      </c>
      <c r="E447" s="42" t="str">
        <f t="shared" si="103"/>
        <v/>
      </c>
      <c r="F447" s="43">
        <f t="shared" si="104"/>
        <v>0</v>
      </c>
      <c r="G447" s="44">
        <f t="shared" si="105"/>
        <v>0</v>
      </c>
      <c r="H447" s="45">
        <f t="shared" si="106"/>
        <v>0</v>
      </c>
      <c r="I447" s="44">
        <f t="shared" si="107"/>
        <v>0</v>
      </c>
      <c r="J447" s="45">
        <f t="shared" si="108"/>
        <v>0</v>
      </c>
      <c r="K447" s="44">
        <f t="shared" si="109"/>
        <v>0</v>
      </c>
      <c r="L447" s="43">
        <f t="shared" si="110"/>
        <v>0</v>
      </c>
      <c r="M447" s="44">
        <f t="shared" si="111"/>
        <v>0</v>
      </c>
      <c r="N447" s="46">
        <f>+G447+I447+K447+M447</f>
        <v>0</v>
      </c>
      <c r="P447" s="34" t="str">
        <f t="shared" si="112"/>
        <v/>
      </c>
      <c r="R447" s="47">
        <f>IF($P447="M",$N447+(ROW()/10000),0)</f>
        <v>0</v>
      </c>
      <c r="S447" s="48">
        <f>IF($R447&gt;=1,RANK($R447,$R445:$R484),0)</f>
        <v>0</v>
      </c>
      <c r="T447" s="49">
        <f t="shared" si="117"/>
        <v>0</v>
      </c>
      <c r="V447" s="47">
        <f>IF($P447="F",$N447+(ROW()/10000),0)</f>
        <v>0</v>
      </c>
      <c r="W447" s="48">
        <f>IF($V447&gt;=1,RANK($V447,$V445:$V484),0)</f>
        <v>0</v>
      </c>
      <c r="X447" s="49">
        <f t="shared" si="118"/>
        <v>0</v>
      </c>
      <c r="AA447" s="50">
        <f>IF($P447="M",$N447,0)</f>
        <v>0</v>
      </c>
      <c r="AB447" s="51">
        <f>IF($P447="F",$N447,0)</f>
        <v>0</v>
      </c>
    </row>
    <row r="448" spans="1:28" x14ac:dyDescent="0.2">
      <c r="A448" s="25"/>
      <c r="B448" s="26">
        <f t="shared" si="116"/>
        <v>0</v>
      </c>
      <c r="C448" s="40"/>
      <c r="D448" s="41" t="str">
        <f t="shared" si="102"/>
        <v/>
      </c>
      <c r="E448" s="42" t="str">
        <f t="shared" si="103"/>
        <v/>
      </c>
      <c r="F448" s="43">
        <f t="shared" si="104"/>
        <v>0</v>
      </c>
      <c r="G448" s="44">
        <f t="shared" si="105"/>
        <v>0</v>
      </c>
      <c r="H448" s="45">
        <f t="shared" si="106"/>
        <v>0</v>
      </c>
      <c r="I448" s="44">
        <f t="shared" si="107"/>
        <v>0</v>
      </c>
      <c r="J448" s="45">
        <f t="shared" si="108"/>
        <v>0</v>
      </c>
      <c r="K448" s="44">
        <f t="shared" si="109"/>
        <v>0</v>
      </c>
      <c r="L448" s="43">
        <f t="shared" si="110"/>
        <v>0</v>
      </c>
      <c r="M448" s="44">
        <f t="shared" si="111"/>
        <v>0</v>
      </c>
      <c r="N448" s="46">
        <f>+G448+I448+K448+M448</f>
        <v>0</v>
      </c>
      <c r="P448" s="34" t="str">
        <f t="shared" si="112"/>
        <v/>
      </c>
      <c r="R448" s="47">
        <f>IF($P448="M",$N448+(ROW()/10000),0)</f>
        <v>0</v>
      </c>
      <c r="S448" s="48">
        <f>IF($R448&gt;=1,RANK($R448,$R445:$R484),0)</f>
        <v>0</v>
      </c>
      <c r="T448" s="49">
        <f t="shared" si="117"/>
        <v>0</v>
      </c>
      <c r="V448" s="47">
        <f>IF($P448="F",$N448+(ROW()/10000),0)</f>
        <v>0</v>
      </c>
      <c r="W448" s="48">
        <f>IF($V448&gt;=1,RANK($V448,$V445:$V484),0)</f>
        <v>0</v>
      </c>
      <c r="X448" s="49">
        <f t="shared" si="118"/>
        <v>0</v>
      </c>
      <c r="AA448" s="50">
        <f>IF($P448="M",$N448,0)</f>
        <v>0</v>
      </c>
      <c r="AB448" s="51">
        <f>IF($P448="F",$N448,0)</f>
        <v>0</v>
      </c>
    </row>
    <row r="449" spans="1:28" x14ac:dyDescent="0.2">
      <c r="A449" s="25"/>
      <c r="B449" s="26">
        <f t="shared" si="116"/>
        <v>0</v>
      </c>
      <c r="C449" s="40"/>
      <c r="D449" s="41" t="str">
        <f t="shared" si="102"/>
        <v/>
      </c>
      <c r="E449" s="42" t="str">
        <f t="shared" si="103"/>
        <v/>
      </c>
      <c r="F449" s="43">
        <f t="shared" si="104"/>
        <v>0</v>
      </c>
      <c r="G449" s="44">
        <f t="shared" si="105"/>
        <v>0</v>
      </c>
      <c r="H449" s="45">
        <f t="shared" si="106"/>
        <v>0</v>
      </c>
      <c r="I449" s="44">
        <f t="shared" si="107"/>
        <v>0</v>
      </c>
      <c r="J449" s="45">
        <f t="shared" si="108"/>
        <v>0</v>
      </c>
      <c r="K449" s="44">
        <f t="shared" si="109"/>
        <v>0</v>
      </c>
      <c r="L449" s="43">
        <f t="shared" si="110"/>
        <v>0</v>
      </c>
      <c r="M449" s="44">
        <f t="shared" si="111"/>
        <v>0</v>
      </c>
      <c r="N449" s="46">
        <f>+G449+I449+K449+M449</f>
        <v>0</v>
      </c>
      <c r="P449" s="34" t="str">
        <f t="shared" si="112"/>
        <v/>
      </c>
      <c r="R449" s="47">
        <f>IF($P449="M",$N449+(ROW()/10000),0)</f>
        <v>0</v>
      </c>
      <c r="S449" s="48">
        <f>IF($R449&gt;=1,RANK($R449,$R445:$R484),0)</f>
        <v>0</v>
      </c>
      <c r="T449" s="49">
        <f t="shared" si="117"/>
        <v>0</v>
      </c>
      <c r="V449" s="47">
        <f>IF($P449="F",$N449+(ROW()/10000),0)</f>
        <v>0</v>
      </c>
      <c r="W449" s="48">
        <f>IF($V449&gt;=1,RANK($V449,$V445:$V484),0)</f>
        <v>0</v>
      </c>
      <c r="X449" s="49">
        <f t="shared" si="118"/>
        <v>0</v>
      </c>
      <c r="AA449" s="50">
        <f>IF($P449="M",$N449,0)</f>
        <v>0</v>
      </c>
      <c r="AB449" s="51">
        <f>IF($P449="F",$N449,0)</f>
        <v>0</v>
      </c>
    </row>
    <row r="450" spans="1:28" x14ac:dyDescent="0.2">
      <c r="A450" s="25"/>
      <c r="B450" s="26">
        <f t="shared" si="116"/>
        <v>0</v>
      </c>
      <c r="C450" s="40"/>
      <c r="D450" s="41" t="str">
        <f t="shared" si="102"/>
        <v/>
      </c>
      <c r="E450" s="42" t="str">
        <f t="shared" si="103"/>
        <v/>
      </c>
      <c r="F450" s="43">
        <f t="shared" si="104"/>
        <v>0</v>
      </c>
      <c r="G450" s="44">
        <f t="shared" si="105"/>
        <v>0</v>
      </c>
      <c r="H450" s="45">
        <f t="shared" si="106"/>
        <v>0</v>
      </c>
      <c r="I450" s="44">
        <f t="shared" si="107"/>
        <v>0</v>
      </c>
      <c r="J450" s="45">
        <f t="shared" si="108"/>
        <v>0</v>
      </c>
      <c r="K450" s="44">
        <f t="shared" si="109"/>
        <v>0</v>
      </c>
      <c r="L450" s="43">
        <f t="shared" si="110"/>
        <v>0</v>
      </c>
      <c r="M450" s="44">
        <f t="shared" si="111"/>
        <v>0</v>
      </c>
      <c r="N450" s="46">
        <f>+G450+I450+K450+M450</f>
        <v>0</v>
      </c>
      <c r="P450" s="34" t="str">
        <f t="shared" si="112"/>
        <v/>
      </c>
      <c r="R450" s="47">
        <f>IF($P450="M",$N450+(ROW()/10000),0)</f>
        <v>0</v>
      </c>
      <c r="S450" s="48">
        <f>IF($R450&gt;=1,RANK($R450,$R445:$R484),0)</f>
        <v>0</v>
      </c>
      <c r="T450" s="49">
        <f t="shared" si="117"/>
        <v>0</v>
      </c>
      <c r="V450" s="47">
        <f>IF($P450="F",$N450+(ROW()/10000),0)</f>
        <v>0</v>
      </c>
      <c r="W450" s="48">
        <f>IF($V450&gt;=1,RANK($V450,$V445:$V484),0)</f>
        <v>0</v>
      </c>
      <c r="X450" s="49">
        <f t="shared" si="118"/>
        <v>0</v>
      </c>
      <c r="AA450" s="50">
        <f>IF($P450="M",$N450,0)</f>
        <v>0</v>
      </c>
      <c r="AB450" s="51">
        <f>IF($P450="F",$N450,0)</f>
        <v>0</v>
      </c>
    </row>
    <row r="451" spans="1:28" x14ac:dyDescent="0.2">
      <c r="A451" s="25"/>
      <c r="B451" s="26">
        <f t="shared" si="116"/>
        <v>0</v>
      </c>
      <c r="C451" s="40"/>
      <c r="D451" s="41" t="str">
        <f t="shared" si="102"/>
        <v/>
      </c>
      <c r="E451" s="42" t="str">
        <f t="shared" si="103"/>
        <v/>
      </c>
      <c r="F451" s="43">
        <f t="shared" si="104"/>
        <v>0</v>
      </c>
      <c r="G451" s="44">
        <f t="shared" si="105"/>
        <v>0</v>
      </c>
      <c r="H451" s="45">
        <f t="shared" si="106"/>
        <v>0</v>
      </c>
      <c r="I451" s="44">
        <f t="shared" si="107"/>
        <v>0</v>
      </c>
      <c r="J451" s="45">
        <f t="shared" si="108"/>
        <v>0</v>
      </c>
      <c r="K451" s="44">
        <f t="shared" si="109"/>
        <v>0</v>
      </c>
      <c r="L451" s="43">
        <f t="shared" si="110"/>
        <v>0</v>
      </c>
      <c r="M451" s="44">
        <f t="shared" si="111"/>
        <v>0</v>
      </c>
      <c r="N451" s="46">
        <f>+G451+I451+K451+M451</f>
        <v>0</v>
      </c>
      <c r="P451" s="34" t="str">
        <f t="shared" si="112"/>
        <v/>
      </c>
      <c r="R451" s="47">
        <f>IF($P451="M",$N451+(ROW()/10000),0)</f>
        <v>0</v>
      </c>
      <c r="S451" s="48">
        <f>IF($R451&gt;=1,RANK($R451,$R445:$R484),0)</f>
        <v>0</v>
      </c>
      <c r="T451" s="49">
        <f t="shared" si="117"/>
        <v>0</v>
      </c>
      <c r="V451" s="47">
        <f>IF($P451="F",$N451+(ROW()/10000),0)</f>
        <v>0</v>
      </c>
      <c r="W451" s="48">
        <f>IF($V451&gt;=1,RANK($V451,$V445:$V484),0)</f>
        <v>0</v>
      </c>
      <c r="X451" s="49">
        <f t="shared" si="118"/>
        <v>0</v>
      </c>
      <c r="AA451" s="50">
        <f>IF($P451="M",$N451,0)</f>
        <v>0</v>
      </c>
      <c r="AB451" s="51">
        <f>IF($P451="F",$N451,0)</f>
        <v>0</v>
      </c>
    </row>
    <row r="452" spans="1:28" x14ac:dyDescent="0.2">
      <c r="A452" s="25"/>
      <c r="B452" s="26">
        <f t="shared" si="116"/>
        <v>0</v>
      </c>
      <c r="C452" s="40"/>
      <c r="D452" s="41" t="str">
        <f t="shared" si="102"/>
        <v/>
      </c>
      <c r="E452" s="42" t="str">
        <f t="shared" si="103"/>
        <v/>
      </c>
      <c r="F452" s="43">
        <f t="shared" si="104"/>
        <v>0</v>
      </c>
      <c r="G452" s="44">
        <f t="shared" si="105"/>
        <v>0</v>
      </c>
      <c r="H452" s="45">
        <f t="shared" si="106"/>
        <v>0</v>
      </c>
      <c r="I452" s="44">
        <f t="shared" si="107"/>
        <v>0</v>
      </c>
      <c r="J452" s="45">
        <f t="shared" si="108"/>
        <v>0</v>
      </c>
      <c r="K452" s="44">
        <f t="shared" si="109"/>
        <v>0</v>
      </c>
      <c r="L452" s="43">
        <f t="shared" si="110"/>
        <v>0</v>
      </c>
      <c r="M452" s="44">
        <f t="shared" si="111"/>
        <v>0</v>
      </c>
      <c r="N452" s="46">
        <f>+G452+I452+K452+M452</f>
        <v>0</v>
      </c>
      <c r="P452" s="34" t="str">
        <f t="shared" si="112"/>
        <v/>
      </c>
      <c r="R452" s="47">
        <f>IF($P452="M",$N452+(ROW()/10000),0)</f>
        <v>0</v>
      </c>
      <c r="S452" s="48">
        <f>IF($R452&gt;=1,RANK($R452,$R445:$R484),0)</f>
        <v>0</v>
      </c>
      <c r="T452" s="49">
        <f t="shared" si="117"/>
        <v>0</v>
      </c>
      <c r="V452" s="47">
        <f>IF($P452="F",$N452+(ROW()/10000),0)</f>
        <v>0</v>
      </c>
      <c r="W452" s="48">
        <f>IF($V452&gt;=1,RANK($V452,$V445:$V484),0)</f>
        <v>0</v>
      </c>
      <c r="X452" s="49">
        <f t="shared" si="118"/>
        <v>0</v>
      </c>
      <c r="AA452" s="50">
        <f>IF($P452="M",$N452,0)</f>
        <v>0</v>
      </c>
      <c r="AB452" s="51">
        <f>IF($P452="F",$N452,0)</f>
        <v>0</v>
      </c>
    </row>
    <row r="453" spans="1:28" x14ac:dyDescent="0.2">
      <c r="A453" s="25"/>
      <c r="B453" s="26">
        <f t="shared" si="116"/>
        <v>0</v>
      </c>
      <c r="C453" s="40"/>
      <c r="D453" s="41" t="str">
        <f t="shared" si="102"/>
        <v/>
      </c>
      <c r="E453" s="42" t="str">
        <f t="shared" si="103"/>
        <v/>
      </c>
      <c r="F453" s="43">
        <f t="shared" si="104"/>
        <v>0</v>
      </c>
      <c r="G453" s="44">
        <f t="shared" si="105"/>
        <v>0</v>
      </c>
      <c r="H453" s="45">
        <f t="shared" si="106"/>
        <v>0</v>
      </c>
      <c r="I453" s="44">
        <f t="shared" si="107"/>
        <v>0</v>
      </c>
      <c r="J453" s="45">
        <f t="shared" si="108"/>
        <v>0</v>
      </c>
      <c r="K453" s="44">
        <f t="shared" si="109"/>
        <v>0</v>
      </c>
      <c r="L453" s="43">
        <f t="shared" si="110"/>
        <v>0</v>
      </c>
      <c r="M453" s="44">
        <f t="shared" si="111"/>
        <v>0</v>
      </c>
      <c r="N453" s="46">
        <f>+G453+I453+K453+M453</f>
        <v>0</v>
      </c>
      <c r="P453" s="34" t="str">
        <f t="shared" si="112"/>
        <v/>
      </c>
      <c r="R453" s="47">
        <f>IF($P453="M",$N453+(ROW()/10000),0)</f>
        <v>0</v>
      </c>
      <c r="S453" s="48">
        <f>IF($R453&gt;=1,RANK($R453,$R445:$R484),0)</f>
        <v>0</v>
      </c>
      <c r="T453" s="49">
        <f t="shared" si="117"/>
        <v>0</v>
      </c>
      <c r="V453" s="47">
        <f>IF($P453="F",$N453+(ROW()/10000),0)</f>
        <v>0</v>
      </c>
      <c r="W453" s="48">
        <f>IF($V453&gt;=1,RANK($V453,$V445:$V484),0)</f>
        <v>0</v>
      </c>
      <c r="X453" s="49">
        <f t="shared" si="118"/>
        <v>0</v>
      </c>
      <c r="AA453" s="50">
        <f>IF($P453="M",$N453,0)</f>
        <v>0</v>
      </c>
      <c r="AB453" s="51">
        <f>IF($P453="F",$N453,0)</f>
        <v>0</v>
      </c>
    </row>
    <row r="454" spans="1:28" x14ac:dyDescent="0.2">
      <c r="A454" s="25"/>
      <c r="B454" s="26">
        <f t="shared" si="116"/>
        <v>0</v>
      </c>
      <c r="C454" s="40"/>
      <c r="D454" s="41" t="str">
        <f t="shared" ref="D454:D517" si="119">IF($B454&gt;0,INDEX(DB,$B454,8),"")</f>
        <v/>
      </c>
      <c r="E454" s="42" t="str">
        <f t="shared" ref="E454:E517" si="120">IF($B454&gt;0,INDEX(DB,$B454,3),"")</f>
        <v/>
      </c>
      <c r="F454" s="43">
        <f t="shared" ref="F454:F517" si="121">IF($B454&gt;0,INDEX(DB,$B454,13),0)</f>
        <v>0</v>
      </c>
      <c r="G454" s="44">
        <f t="shared" ref="G454:G517" si="122">IF($B454&gt;0,INDEX(DB,$B454,17),0)</f>
        <v>0</v>
      </c>
      <c r="H454" s="45">
        <f t="shared" ref="H454:H517" si="123">IF($B454&gt;0,INDEX(DB,$B454,15),0)</f>
        <v>0</v>
      </c>
      <c r="I454" s="44">
        <f t="shared" ref="I454:I517" si="124">IF($B454&gt;0,INDEX(DB,$B454,19),0)</f>
        <v>0</v>
      </c>
      <c r="J454" s="45">
        <f t="shared" ref="J454:J517" si="125">IF($B454&gt;0,INDEX(DB,$B454,14),0)</f>
        <v>0</v>
      </c>
      <c r="K454" s="44">
        <f t="shared" ref="K454:K517" si="126">IF($B454&gt;0,INDEX(DB,$B454,18),0)</f>
        <v>0</v>
      </c>
      <c r="L454" s="43">
        <f t="shared" ref="L454:L517" si="127">IF($B454&gt;0,INDEX(DB,$B454,16),0)</f>
        <v>0</v>
      </c>
      <c r="M454" s="44">
        <f t="shared" ref="M454:M517" si="128">IF($B454&gt;0,INDEX(DB,$B454,20),0)</f>
        <v>0</v>
      </c>
      <c r="N454" s="46">
        <f>+G454+I454+K454+M454</f>
        <v>0</v>
      </c>
      <c r="P454" s="34" t="str">
        <f t="shared" ref="P454:P517" si="129">INDEX(DB,$B454,4)</f>
        <v/>
      </c>
      <c r="R454" s="47">
        <f>IF($P454="M",$N454+(ROW()/10000),0)</f>
        <v>0</v>
      </c>
      <c r="S454" s="48">
        <f>IF($R454&gt;=1,RANK($R454,$R445:$R484),0)</f>
        <v>0</v>
      </c>
      <c r="T454" s="49">
        <f t="shared" si="117"/>
        <v>0</v>
      </c>
      <c r="V454" s="47">
        <f>IF($P454="F",$N454+(ROW()/10000),0)</f>
        <v>0</v>
      </c>
      <c r="W454" s="48">
        <f>IF($V454&gt;=1,RANK($V454,$V445:$V484),0)</f>
        <v>0</v>
      </c>
      <c r="X454" s="49">
        <f t="shared" si="118"/>
        <v>0</v>
      </c>
      <c r="AA454" s="50">
        <f>IF($P454="M",$N454,0)</f>
        <v>0</v>
      </c>
      <c r="AB454" s="51">
        <f>IF($P454="F",$N454,0)</f>
        <v>0</v>
      </c>
    </row>
    <row r="455" spans="1:28" x14ac:dyDescent="0.2">
      <c r="A455" s="25"/>
      <c r="B455" s="26">
        <f t="shared" si="116"/>
        <v>0</v>
      </c>
      <c r="C455" s="40"/>
      <c r="D455" s="41" t="str">
        <f t="shared" si="119"/>
        <v/>
      </c>
      <c r="E455" s="42" t="str">
        <f t="shared" si="120"/>
        <v/>
      </c>
      <c r="F455" s="43">
        <f t="shared" si="121"/>
        <v>0</v>
      </c>
      <c r="G455" s="44">
        <f t="shared" si="122"/>
        <v>0</v>
      </c>
      <c r="H455" s="45">
        <f t="shared" si="123"/>
        <v>0</v>
      </c>
      <c r="I455" s="44">
        <f t="shared" si="124"/>
        <v>0</v>
      </c>
      <c r="J455" s="45">
        <f t="shared" si="125"/>
        <v>0</v>
      </c>
      <c r="K455" s="44">
        <f t="shared" si="126"/>
        <v>0</v>
      </c>
      <c r="L455" s="43">
        <f t="shared" si="127"/>
        <v>0</v>
      </c>
      <c r="M455" s="44">
        <f t="shared" si="128"/>
        <v>0</v>
      </c>
      <c r="N455" s="46">
        <f>+G455+I455+K455+M455</f>
        <v>0</v>
      </c>
      <c r="P455" s="34" t="str">
        <f t="shared" si="129"/>
        <v/>
      </c>
      <c r="R455" s="47">
        <f>IF($P455="M",$N455+(ROW()/10000),0)</f>
        <v>0</v>
      </c>
      <c r="S455" s="48">
        <f>IF($R455&gt;=1,RANK($R455,$R445:$R484),0)</f>
        <v>0</v>
      </c>
      <c r="T455" s="49">
        <f t="shared" si="117"/>
        <v>0</v>
      </c>
      <c r="V455" s="47">
        <f>IF($P455="F",$N455+(ROW()/10000),0)</f>
        <v>0</v>
      </c>
      <c r="W455" s="48">
        <f>IF($V455&gt;=1,RANK($V455,$V445:$V484),0)</f>
        <v>0</v>
      </c>
      <c r="X455" s="49">
        <f t="shared" si="118"/>
        <v>0</v>
      </c>
      <c r="AA455" s="50">
        <f>IF($P455="M",$N455,0)</f>
        <v>0</v>
      </c>
      <c r="AB455" s="51">
        <f>IF($P455="F",$N455,0)</f>
        <v>0</v>
      </c>
    </row>
    <row r="456" spans="1:28" x14ac:dyDescent="0.2">
      <c r="A456" s="25"/>
      <c r="B456" s="26">
        <f t="shared" si="116"/>
        <v>0</v>
      </c>
      <c r="C456" s="40"/>
      <c r="D456" s="41" t="str">
        <f t="shared" si="119"/>
        <v/>
      </c>
      <c r="E456" s="42" t="str">
        <f t="shared" si="120"/>
        <v/>
      </c>
      <c r="F456" s="43">
        <f t="shared" si="121"/>
        <v>0</v>
      </c>
      <c r="G456" s="44">
        <f t="shared" si="122"/>
        <v>0</v>
      </c>
      <c r="H456" s="45">
        <f t="shared" si="123"/>
        <v>0</v>
      </c>
      <c r="I456" s="44">
        <f t="shared" si="124"/>
        <v>0</v>
      </c>
      <c r="J456" s="45">
        <f t="shared" si="125"/>
        <v>0</v>
      </c>
      <c r="K456" s="44">
        <f t="shared" si="126"/>
        <v>0</v>
      </c>
      <c r="L456" s="43">
        <f t="shared" si="127"/>
        <v>0</v>
      </c>
      <c r="M456" s="44">
        <f t="shared" si="128"/>
        <v>0</v>
      </c>
      <c r="N456" s="46">
        <f>+G456+I456+K456+M456</f>
        <v>0</v>
      </c>
      <c r="P456" s="34" t="str">
        <f t="shared" si="129"/>
        <v/>
      </c>
      <c r="R456" s="47">
        <f>IF($P456="M",$N456+(ROW()/10000),0)</f>
        <v>0</v>
      </c>
      <c r="S456" s="48">
        <f>IF($R456&gt;=1,RANK($R456,$R445:$R484),0)</f>
        <v>0</v>
      </c>
      <c r="T456" s="49">
        <f t="shared" si="117"/>
        <v>0</v>
      </c>
      <c r="V456" s="47">
        <f>IF($P456="F",$N456+(ROW()/10000),0)</f>
        <v>0</v>
      </c>
      <c r="W456" s="48">
        <f>IF($V456&gt;=1,RANK($V456,$V445:$V484),0)</f>
        <v>0</v>
      </c>
      <c r="X456" s="49">
        <f t="shared" si="118"/>
        <v>0</v>
      </c>
      <c r="AA456" s="50">
        <f>IF($P456="M",$N456,0)</f>
        <v>0</v>
      </c>
      <c r="AB456" s="51">
        <f>IF($P456="F",$N456,0)</f>
        <v>0</v>
      </c>
    </row>
    <row r="457" spans="1:28" x14ac:dyDescent="0.2">
      <c r="A457" s="25"/>
      <c r="B457" s="26">
        <f t="shared" si="116"/>
        <v>0</v>
      </c>
      <c r="C457" s="40"/>
      <c r="D457" s="41" t="str">
        <f t="shared" si="119"/>
        <v/>
      </c>
      <c r="E457" s="42" t="str">
        <f t="shared" si="120"/>
        <v/>
      </c>
      <c r="F457" s="43">
        <f t="shared" si="121"/>
        <v>0</v>
      </c>
      <c r="G457" s="44">
        <f t="shared" si="122"/>
        <v>0</v>
      </c>
      <c r="H457" s="45">
        <f t="shared" si="123"/>
        <v>0</v>
      </c>
      <c r="I457" s="44">
        <f t="shared" si="124"/>
        <v>0</v>
      </c>
      <c r="J457" s="45">
        <f t="shared" si="125"/>
        <v>0</v>
      </c>
      <c r="K457" s="44">
        <f t="shared" si="126"/>
        <v>0</v>
      </c>
      <c r="L457" s="43">
        <f t="shared" si="127"/>
        <v>0</v>
      </c>
      <c r="M457" s="44">
        <f t="shared" si="128"/>
        <v>0</v>
      </c>
      <c r="N457" s="46">
        <f>+G457+I457+K457+M457</f>
        <v>0</v>
      </c>
      <c r="P457" s="34" t="str">
        <f t="shared" si="129"/>
        <v/>
      </c>
      <c r="R457" s="47">
        <f>IF($P457="M",$N457+(ROW()/10000),0)</f>
        <v>0</v>
      </c>
      <c r="S457" s="48">
        <f>IF($R457&gt;=1,RANK($R457,$R445:$R484),0)</f>
        <v>0</v>
      </c>
      <c r="T457" s="49">
        <f t="shared" si="117"/>
        <v>0</v>
      </c>
      <c r="V457" s="47">
        <f>IF($P457="F",$N457+(ROW()/10000),0)</f>
        <v>0</v>
      </c>
      <c r="W457" s="48">
        <f>IF($V457&gt;=1,RANK($V457,$V445:$V484),0)</f>
        <v>0</v>
      </c>
      <c r="X457" s="49">
        <f t="shared" si="118"/>
        <v>0</v>
      </c>
      <c r="AA457" s="50">
        <f>IF($P457="M",$N457,0)</f>
        <v>0</v>
      </c>
      <c r="AB457" s="51">
        <f>IF($P457="F",$N457,0)</f>
        <v>0</v>
      </c>
    </row>
    <row r="458" spans="1:28" x14ac:dyDescent="0.2">
      <c r="A458" s="25"/>
      <c r="B458" s="26">
        <f t="shared" si="116"/>
        <v>0</v>
      </c>
      <c r="C458" s="40"/>
      <c r="D458" s="41" t="str">
        <f t="shared" si="119"/>
        <v/>
      </c>
      <c r="E458" s="42" t="str">
        <f t="shared" si="120"/>
        <v/>
      </c>
      <c r="F458" s="43">
        <f t="shared" si="121"/>
        <v>0</v>
      </c>
      <c r="G458" s="44">
        <f t="shared" si="122"/>
        <v>0</v>
      </c>
      <c r="H458" s="45">
        <f t="shared" si="123"/>
        <v>0</v>
      </c>
      <c r="I458" s="44">
        <f t="shared" si="124"/>
        <v>0</v>
      </c>
      <c r="J458" s="45">
        <f t="shared" si="125"/>
        <v>0</v>
      </c>
      <c r="K458" s="44">
        <f t="shared" si="126"/>
        <v>0</v>
      </c>
      <c r="L458" s="43">
        <f t="shared" si="127"/>
        <v>0</v>
      </c>
      <c r="M458" s="44">
        <f t="shared" si="128"/>
        <v>0</v>
      </c>
      <c r="N458" s="46">
        <f>+G458+I458+K458+M458</f>
        <v>0</v>
      </c>
      <c r="P458" s="34" t="str">
        <f t="shared" si="129"/>
        <v/>
      </c>
      <c r="R458" s="47">
        <f>IF($P458="M",$N458+(ROW()/10000),0)</f>
        <v>0</v>
      </c>
      <c r="S458" s="48">
        <f>IF($R458&gt;=1,RANK($R458,$R445:$R484),0)</f>
        <v>0</v>
      </c>
      <c r="T458" s="49">
        <f t="shared" si="117"/>
        <v>0</v>
      </c>
      <c r="V458" s="47">
        <f>IF($P458="F",$N458+(ROW()/10000),0)</f>
        <v>0</v>
      </c>
      <c r="W458" s="48">
        <f>IF($V458&gt;=1,RANK($V458,$V445:$V484),0)</f>
        <v>0</v>
      </c>
      <c r="X458" s="49">
        <f t="shared" si="118"/>
        <v>0</v>
      </c>
      <c r="AA458" s="50">
        <f>IF($P458="M",$N458,0)</f>
        <v>0</v>
      </c>
      <c r="AB458" s="51">
        <f>IF($P458="F",$N458,0)</f>
        <v>0</v>
      </c>
    </row>
    <row r="459" spans="1:28" x14ac:dyDescent="0.2">
      <c r="A459" s="25"/>
      <c r="B459" s="26">
        <f t="shared" si="116"/>
        <v>0</v>
      </c>
      <c r="C459" s="40"/>
      <c r="D459" s="41" t="str">
        <f t="shared" si="119"/>
        <v/>
      </c>
      <c r="E459" s="42" t="str">
        <f t="shared" si="120"/>
        <v/>
      </c>
      <c r="F459" s="43">
        <f t="shared" si="121"/>
        <v>0</v>
      </c>
      <c r="G459" s="44">
        <f t="shared" si="122"/>
        <v>0</v>
      </c>
      <c r="H459" s="45">
        <f t="shared" si="123"/>
        <v>0</v>
      </c>
      <c r="I459" s="44">
        <f t="shared" si="124"/>
        <v>0</v>
      </c>
      <c r="J459" s="45">
        <f t="shared" si="125"/>
        <v>0</v>
      </c>
      <c r="K459" s="44">
        <f t="shared" si="126"/>
        <v>0</v>
      </c>
      <c r="L459" s="43">
        <f t="shared" si="127"/>
        <v>0</v>
      </c>
      <c r="M459" s="44">
        <f t="shared" si="128"/>
        <v>0</v>
      </c>
      <c r="N459" s="46">
        <f>+G459+I459+K459+M459</f>
        <v>0</v>
      </c>
      <c r="P459" s="34" t="str">
        <f t="shared" si="129"/>
        <v/>
      </c>
      <c r="R459" s="47">
        <f>IF($P459="M",$N459+(ROW()/10000),0)</f>
        <v>0</v>
      </c>
      <c r="S459" s="48">
        <f>IF($R459&gt;=1,RANK($R459,$R445:$R484),0)</f>
        <v>0</v>
      </c>
      <c r="T459" s="49">
        <f t="shared" si="117"/>
        <v>0</v>
      </c>
      <c r="V459" s="47">
        <f>IF($P459="F",$N459+(ROW()/10000),0)</f>
        <v>0</v>
      </c>
      <c r="W459" s="48">
        <f>IF($V459&gt;=1,RANK($V459,$V445:$V484),0)</f>
        <v>0</v>
      </c>
      <c r="X459" s="49">
        <f t="shared" si="118"/>
        <v>0</v>
      </c>
      <c r="AA459" s="50">
        <f>IF($P459="M",$N459,0)</f>
        <v>0</v>
      </c>
      <c r="AB459" s="51">
        <f>IF($P459="F",$N459,0)</f>
        <v>0</v>
      </c>
    </row>
    <row r="460" spans="1:28" x14ac:dyDescent="0.2">
      <c r="A460" s="25"/>
      <c r="B460" s="26">
        <f t="shared" si="116"/>
        <v>0</v>
      </c>
      <c r="C460" s="40"/>
      <c r="D460" s="41" t="str">
        <f t="shared" si="119"/>
        <v/>
      </c>
      <c r="E460" s="42" t="str">
        <f t="shared" si="120"/>
        <v/>
      </c>
      <c r="F460" s="43">
        <f t="shared" si="121"/>
        <v>0</v>
      </c>
      <c r="G460" s="44">
        <f t="shared" si="122"/>
        <v>0</v>
      </c>
      <c r="H460" s="45">
        <f t="shared" si="123"/>
        <v>0</v>
      </c>
      <c r="I460" s="44">
        <f t="shared" si="124"/>
        <v>0</v>
      </c>
      <c r="J460" s="45">
        <f t="shared" si="125"/>
        <v>0</v>
      </c>
      <c r="K460" s="44">
        <f t="shared" si="126"/>
        <v>0</v>
      </c>
      <c r="L460" s="43">
        <f t="shared" si="127"/>
        <v>0</v>
      </c>
      <c r="M460" s="44">
        <f t="shared" si="128"/>
        <v>0</v>
      </c>
      <c r="N460" s="46">
        <f>+G460+I460+K460+M460</f>
        <v>0</v>
      </c>
      <c r="P460" s="34" t="str">
        <f t="shared" si="129"/>
        <v/>
      </c>
      <c r="R460" s="47">
        <f>IF($P460="M",$N460+(ROW()/10000),0)</f>
        <v>0</v>
      </c>
      <c r="S460" s="48">
        <f>IF($R460&gt;=1,RANK($R460,$R445:$R484),0)</f>
        <v>0</v>
      </c>
      <c r="T460" s="49">
        <f t="shared" si="117"/>
        <v>0</v>
      </c>
      <c r="V460" s="47">
        <f>IF($P460="F",$N460+(ROW()/10000),0)</f>
        <v>0</v>
      </c>
      <c r="W460" s="48">
        <f>IF($V460&gt;=1,RANK($V460,$V445:$V484),0)</f>
        <v>0</v>
      </c>
      <c r="X460" s="49">
        <f t="shared" si="118"/>
        <v>0</v>
      </c>
      <c r="AA460" s="50">
        <f>IF($P460="M",$N460,0)</f>
        <v>0</v>
      </c>
      <c r="AB460" s="51">
        <f>IF($P460="F",$N460,0)</f>
        <v>0</v>
      </c>
    </row>
    <row r="461" spans="1:28" x14ac:dyDescent="0.2">
      <c r="A461" s="25"/>
      <c r="B461" s="26">
        <f t="shared" si="116"/>
        <v>0</v>
      </c>
      <c r="C461" s="40"/>
      <c r="D461" s="41" t="str">
        <f t="shared" si="119"/>
        <v/>
      </c>
      <c r="E461" s="42" t="str">
        <f t="shared" si="120"/>
        <v/>
      </c>
      <c r="F461" s="43">
        <f t="shared" si="121"/>
        <v>0</v>
      </c>
      <c r="G461" s="44">
        <f t="shared" si="122"/>
        <v>0</v>
      </c>
      <c r="H461" s="45">
        <f t="shared" si="123"/>
        <v>0</v>
      </c>
      <c r="I461" s="44">
        <f t="shared" si="124"/>
        <v>0</v>
      </c>
      <c r="J461" s="45">
        <f t="shared" si="125"/>
        <v>0</v>
      </c>
      <c r="K461" s="44">
        <f t="shared" si="126"/>
        <v>0</v>
      </c>
      <c r="L461" s="43">
        <f t="shared" si="127"/>
        <v>0</v>
      </c>
      <c r="M461" s="44">
        <f t="shared" si="128"/>
        <v>0</v>
      </c>
      <c r="N461" s="46">
        <f>+G461+I461+K461+M461</f>
        <v>0</v>
      </c>
      <c r="P461" s="34" t="str">
        <f t="shared" si="129"/>
        <v/>
      </c>
      <c r="R461" s="47">
        <f>IF($P461="M",$N461+(ROW()/10000),0)</f>
        <v>0</v>
      </c>
      <c r="S461" s="48">
        <f>IF($R461&gt;=1,RANK($R461,$R445:$R484),0)</f>
        <v>0</v>
      </c>
      <c r="T461" s="49">
        <f t="shared" si="117"/>
        <v>0</v>
      </c>
      <c r="V461" s="47">
        <f>IF($P461="F",$N461+(ROW()/10000),0)</f>
        <v>0</v>
      </c>
      <c r="W461" s="48">
        <f>IF($V461&gt;=1,RANK($V461,$V445:$V484),0)</f>
        <v>0</v>
      </c>
      <c r="X461" s="49">
        <f t="shared" si="118"/>
        <v>0</v>
      </c>
      <c r="AA461" s="50">
        <f>IF($P461="M",$N461,0)</f>
        <v>0</v>
      </c>
      <c r="AB461" s="51">
        <f>IF($P461="F",$N461,0)</f>
        <v>0</v>
      </c>
    </row>
    <row r="462" spans="1:28" x14ac:dyDescent="0.2">
      <c r="A462" s="25"/>
      <c r="B462" s="26">
        <f t="shared" si="116"/>
        <v>0</v>
      </c>
      <c r="C462" s="40"/>
      <c r="D462" s="41" t="str">
        <f t="shared" si="119"/>
        <v/>
      </c>
      <c r="E462" s="42" t="str">
        <f t="shared" si="120"/>
        <v/>
      </c>
      <c r="F462" s="43">
        <f t="shared" si="121"/>
        <v>0</v>
      </c>
      <c r="G462" s="44">
        <f t="shared" si="122"/>
        <v>0</v>
      </c>
      <c r="H462" s="45">
        <f t="shared" si="123"/>
        <v>0</v>
      </c>
      <c r="I462" s="44">
        <f t="shared" si="124"/>
        <v>0</v>
      </c>
      <c r="J462" s="45">
        <f t="shared" si="125"/>
        <v>0</v>
      </c>
      <c r="K462" s="44">
        <f t="shared" si="126"/>
        <v>0</v>
      </c>
      <c r="L462" s="43">
        <f t="shared" si="127"/>
        <v>0</v>
      </c>
      <c r="M462" s="44">
        <f t="shared" si="128"/>
        <v>0</v>
      </c>
      <c r="N462" s="46">
        <f>+G462+I462+K462+M462</f>
        <v>0</v>
      </c>
      <c r="P462" s="34" t="str">
        <f t="shared" si="129"/>
        <v/>
      </c>
      <c r="R462" s="47">
        <f>IF($P462="M",$N462+(ROW()/10000),0)</f>
        <v>0</v>
      </c>
      <c r="S462" s="48">
        <f>IF($R462&gt;=1,RANK($R462,$R445:$R484),0)</f>
        <v>0</v>
      </c>
      <c r="T462" s="49">
        <f t="shared" si="117"/>
        <v>0</v>
      </c>
      <c r="V462" s="47">
        <f>IF($P462="F",$N462+(ROW()/10000),0)</f>
        <v>0</v>
      </c>
      <c r="W462" s="48">
        <f>IF($V462&gt;=1,RANK($V462,$V445:$V484),0)</f>
        <v>0</v>
      </c>
      <c r="X462" s="49">
        <f t="shared" si="118"/>
        <v>0</v>
      </c>
      <c r="AA462" s="50">
        <f>IF($P462="M",$N462,0)</f>
        <v>0</v>
      </c>
      <c r="AB462" s="51">
        <f>IF($P462="F",$N462,0)</f>
        <v>0</v>
      </c>
    </row>
    <row r="463" spans="1:28" x14ac:dyDescent="0.2">
      <c r="A463" s="25"/>
      <c r="B463" s="26">
        <f t="shared" si="116"/>
        <v>0</v>
      </c>
      <c r="C463" s="40"/>
      <c r="D463" s="41" t="str">
        <f t="shared" si="119"/>
        <v/>
      </c>
      <c r="E463" s="42" t="str">
        <f t="shared" si="120"/>
        <v/>
      </c>
      <c r="F463" s="43">
        <f t="shared" si="121"/>
        <v>0</v>
      </c>
      <c r="G463" s="44">
        <f t="shared" si="122"/>
        <v>0</v>
      </c>
      <c r="H463" s="45">
        <f t="shared" si="123"/>
        <v>0</v>
      </c>
      <c r="I463" s="44">
        <f t="shared" si="124"/>
        <v>0</v>
      </c>
      <c r="J463" s="45">
        <f t="shared" si="125"/>
        <v>0</v>
      </c>
      <c r="K463" s="44">
        <f t="shared" si="126"/>
        <v>0</v>
      </c>
      <c r="L463" s="43">
        <f t="shared" si="127"/>
        <v>0</v>
      </c>
      <c r="M463" s="44">
        <f t="shared" si="128"/>
        <v>0</v>
      </c>
      <c r="N463" s="46">
        <f>+G463+I463+K463+M463</f>
        <v>0</v>
      </c>
      <c r="P463" s="34" t="str">
        <f t="shared" si="129"/>
        <v/>
      </c>
      <c r="R463" s="47">
        <f>IF($P463="M",$N463+(ROW()/10000),0)</f>
        <v>0</v>
      </c>
      <c r="S463" s="48">
        <f>IF($R463&gt;=1,RANK($R463,$R445:$R484),0)</f>
        <v>0</v>
      </c>
      <c r="T463" s="49">
        <f t="shared" si="117"/>
        <v>0</v>
      </c>
      <c r="V463" s="47">
        <f>IF($P463="F",$N463+(ROW()/10000),0)</f>
        <v>0</v>
      </c>
      <c r="W463" s="48">
        <f>IF($V463&gt;=1,RANK($V463,$V445:$V484),0)</f>
        <v>0</v>
      </c>
      <c r="X463" s="49">
        <f t="shared" si="118"/>
        <v>0</v>
      </c>
      <c r="AA463" s="50">
        <f>IF($P463="M",$N463,0)</f>
        <v>0</v>
      </c>
      <c r="AB463" s="51">
        <f>IF($P463="F",$N463,0)</f>
        <v>0</v>
      </c>
    </row>
    <row r="464" spans="1:28" x14ac:dyDescent="0.2">
      <c r="A464" s="25"/>
      <c r="B464" s="26">
        <f t="shared" si="116"/>
        <v>0</v>
      </c>
      <c r="C464" s="40"/>
      <c r="D464" s="41" t="str">
        <f t="shared" si="119"/>
        <v/>
      </c>
      <c r="E464" s="42" t="str">
        <f t="shared" si="120"/>
        <v/>
      </c>
      <c r="F464" s="43">
        <f t="shared" si="121"/>
        <v>0</v>
      </c>
      <c r="G464" s="44">
        <f t="shared" si="122"/>
        <v>0</v>
      </c>
      <c r="H464" s="45">
        <f t="shared" si="123"/>
        <v>0</v>
      </c>
      <c r="I464" s="44">
        <f t="shared" si="124"/>
        <v>0</v>
      </c>
      <c r="J464" s="45">
        <f t="shared" si="125"/>
        <v>0</v>
      </c>
      <c r="K464" s="44">
        <f t="shared" si="126"/>
        <v>0</v>
      </c>
      <c r="L464" s="43">
        <f t="shared" si="127"/>
        <v>0</v>
      </c>
      <c r="M464" s="44">
        <f t="shared" si="128"/>
        <v>0</v>
      </c>
      <c r="N464" s="46">
        <f>+G464+I464+K464+M464</f>
        <v>0</v>
      </c>
      <c r="P464" s="34" t="str">
        <f t="shared" si="129"/>
        <v/>
      </c>
      <c r="R464" s="47">
        <f>IF($P464="M",$N464+(ROW()/10000),0)</f>
        <v>0</v>
      </c>
      <c r="S464" s="48">
        <f>IF($R464&gt;=1,RANK($R464,$R445:$R484),0)</f>
        <v>0</v>
      </c>
      <c r="T464" s="49">
        <f t="shared" si="117"/>
        <v>0</v>
      </c>
      <c r="V464" s="47">
        <f>IF($P464="F",$N464+(ROW()/10000),0)</f>
        <v>0</v>
      </c>
      <c r="W464" s="48">
        <f>IF($V464&gt;=1,RANK($V464,$V445:$V484),0)</f>
        <v>0</v>
      </c>
      <c r="X464" s="49">
        <f t="shared" si="118"/>
        <v>0</v>
      </c>
      <c r="AA464" s="50">
        <f>IF($P464="M",$N464,0)</f>
        <v>0</v>
      </c>
      <c r="AB464" s="51">
        <f>IF($P464="F",$N464,0)</f>
        <v>0</v>
      </c>
    </row>
    <row r="465" spans="1:28" x14ac:dyDescent="0.2">
      <c r="A465" s="25"/>
      <c r="B465" s="26">
        <f t="shared" si="116"/>
        <v>0</v>
      </c>
      <c r="C465" s="40"/>
      <c r="D465" s="41" t="str">
        <f t="shared" si="119"/>
        <v/>
      </c>
      <c r="E465" s="42" t="str">
        <f t="shared" si="120"/>
        <v/>
      </c>
      <c r="F465" s="43">
        <f t="shared" si="121"/>
        <v>0</v>
      </c>
      <c r="G465" s="44">
        <f t="shared" si="122"/>
        <v>0</v>
      </c>
      <c r="H465" s="45">
        <f t="shared" si="123"/>
        <v>0</v>
      </c>
      <c r="I465" s="44">
        <f t="shared" si="124"/>
        <v>0</v>
      </c>
      <c r="J465" s="45">
        <f t="shared" si="125"/>
        <v>0</v>
      </c>
      <c r="K465" s="44">
        <f t="shared" si="126"/>
        <v>0</v>
      </c>
      <c r="L465" s="43">
        <f t="shared" si="127"/>
        <v>0</v>
      </c>
      <c r="M465" s="44">
        <f t="shared" si="128"/>
        <v>0</v>
      </c>
      <c r="N465" s="46">
        <f>+G465+I465+K465+M465</f>
        <v>0</v>
      </c>
      <c r="P465" s="34" t="str">
        <f t="shared" si="129"/>
        <v/>
      </c>
      <c r="R465" s="47">
        <f>IF($P465="M",$N465+(ROW()/10000),0)</f>
        <v>0</v>
      </c>
      <c r="S465" s="48">
        <f>IF($R465&gt;=1,RANK($R465,$R445:$R484),0)</f>
        <v>0</v>
      </c>
      <c r="T465" s="49">
        <f t="shared" si="117"/>
        <v>0</v>
      </c>
      <c r="V465" s="47">
        <f>IF($P465="F",$N465+(ROW()/10000),0)</f>
        <v>0</v>
      </c>
      <c r="W465" s="48">
        <f>IF($V465&gt;=1,RANK($V465,$V445:$V484),0)</f>
        <v>0</v>
      </c>
      <c r="X465" s="49">
        <f t="shared" si="118"/>
        <v>0</v>
      </c>
      <c r="AA465" s="50">
        <f>IF($P465="M",$N465,0)</f>
        <v>0</v>
      </c>
      <c r="AB465" s="51">
        <f>IF($P465="F",$N465,0)</f>
        <v>0</v>
      </c>
    </row>
    <row r="466" spans="1:28" x14ac:dyDescent="0.2">
      <c r="A466" s="25"/>
      <c r="B466" s="26">
        <f t="shared" si="116"/>
        <v>0</v>
      </c>
      <c r="C466" s="40"/>
      <c r="D466" s="41" t="str">
        <f t="shared" si="119"/>
        <v/>
      </c>
      <c r="E466" s="42" t="str">
        <f t="shared" si="120"/>
        <v/>
      </c>
      <c r="F466" s="43">
        <f t="shared" si="121"/>
        <v>0</v>
      </c>
      <c r="G466" s="44">
        <f t="shared" si="122"/>
        <v>0</v>
      </c>
      <c r="H466" s="45">
        <f t="shared" si="123"/>
        <v>0</v>
      </c>
      <c r="I466" s="44">
        <f t="shared" si="124"/>
        <v>0</v>
      </c>
      <c r="J466" s="45">
        <f t="shared" si="125"/>
        <v>0</v>
      </c>
      <c r="K466" s="44">
        <f t="shared" si="126"/>
        <v>0</v>
      </c>
      <c r="L466" s="43">
        <f t="shared" si="127"/>
        <v>0</v>
      </c>
      <c r="M466" s="44">
        <f t="shared" si="128"/>
        <v>0</v>
      </c>
      <c r="N466" s="46">
        <f>+G466+I466+K466+M466</f>
        <v>0</v>
      </c>
      <c r="P466" s="34" t="str">
        <f t="shared" si="129"/>
        <v/>
      </c>
      <c r="R466" s="47">
        <f>IF($P466="M",$N466+(ROW()/10000),0)</f>
        <v>0</v>
      </c>
      <c r="S466" s="48">
        <f>IF($R466&gt;=1,RANK($R466,$R445:$R484),0)</f>
        <v>0</v>
      </c>
      <c r="T466" s="49">
        <f t="shared" si="117"/>
        <v>0</v>
      </c>
      <c r="V466" s="47">
        <f>IF($P466="F",$N466+(ROW()/10000),0)</f>
        <v>0</v>
      </c>
      <c r="W466" s="48">
        <f>IF($V466&gt;=1,RANK($V466,$V445:$V484),0)</f>
        <v>0</v>
      </c>
      <c r="X466" s="49">
        <f t="shared" si="118"/>
        <v>0</v>
      </c>
      <c r="AA466" s="50">
        <f>IF($P466="M",$N466,0)</f>
        <v>0</v>
      </c>
      <c r="AB466" s="51">
        <f>IF($P466="F",$N466,0)</f>
        <v>0</v>
      </c>
    </row>
    <row r="467" spans="1:28" x14ac:dyDescent="0.2">
      <c r="A467" s="25"/>
      <c r="B467" s="26">
        <f t="shared" si="116"/>
        <v>0</v>
      </c>
      <c r="C467" s="40"/>
      <c r="D467" s="41" t="str">
        <f t="shared" si="119"/>
        <v/>
      </c>
      <c r="E467" s="42" t="str">
        <f t="shared" si="120"/>
        <v/>
      </c>
      <c r="F467" s="43">
        <f t="shared" si="121"/>
        <v>0</v>
      </c>
      <c r="G467" s="44">
        <f t="shared" si="122"/>
        <v>0</v>
      </c>
      <c r="H467" s="45">
        <f t="shared" si="123"/>
        <v>0</v>
      </c>
      <c r="I467" s="44">
        <f t="shared" si="124"/>
        <v>0</v>
      </c>
      <c r="J467" s="45">
        <f t="shared" si="125"/>
        <v>0</v>
      </c>
      <c r="K467" s="44">
        <f t="shared" si="126"/>
        <v>0</v>
      </c>
      <c r="L467" s="43">
        <f t="shared" si="127"/>
        <v>0</v>
      </c>
      <c r="M467" s="44">
        <f t="shared" si="128"/>
        <v>0</v>
      </c>
      <c r="N467" s="46">
        <f>+G467+I467+K467+M467</f>
        <v>0</v>
      </c>
      <c r="P467" s="34" t="str">
        <f t="shared" si="129"/>
        <v/>
      </c>
      <c r="R467" s="47">
        <f>IF($P467="M",$N467+(ROW()/10000),0)</f>
        <v>0</v>
      </c>
      <c r="S467" s="48">
        <f>IF($R467&gt;=1,RANK($R467,$R445:$R484),0)</f>
        <v>0</v>
      </c>
      <c r="T467" s="49">
        <f t="shared" si="117"/>
        <v>0</v>
      </c>
      <c r="V467" s="47">
        <f>IF($P467="F",$N467+(ROW()/10000),0)</f>
        <v>0</v>
      </c>
      <c r="W467" s="48">
        <f>IF($V467&gt;=1,RANK($V467,$V445:$V484),0)</f>
        <v>0</v>
      </c>
      <c r="X467" s="49">
        <f t="shared" si="118"/>
        <v>0</v>
      </c>
      <c r="AA467" s="50">
        <f>IF($P467="M",$N467,0)</f>
        <v>0</v>
      </c>
      <c r="AB467" s="51">
        <f>IF($P467="F",$N467,0)</f>
        <v>0</v>
      </c>
    </row>
    <row r="468" spans="1:28" x14ac:dyDescent="0.2">
      <c r="A468" s="25"/>
      <c r="B468" s="26">
        <f t="shared" si="116"/>
        <v>0</v>
      </c>
      <c r="C468" s="40"/>
      <c r="D468" s="41" t="str">
        <f t="shared" si="119"/>
        <v/>
      </c>
      <c r="E468" s="42" t="str">
        <f t="shared" si="120"/>
        <v/>
      </c>
      <c r="F468" s="43">
        <f t="shared" si="121"/>
        <v>0</v>
      </c>
      <c r="G468" s="44">
        <f t="shared" si="122"/>
        <v>0</v>
      </c>
      <c r="H468" s="45">
        <f t="shared" si="123"/>
        <v>0</v>
      </c>
      <c r="I468" s="44">
        <f t="shared" si="124"/>
        <v>0</v>
      </c>
      <c r="J468" s="45">
        <f t="shared" si="125"/>
        <v>0</v>
      </c>
      <c r="K468" s="44">
        <f t="shared" si="126"/>
        <v>0</v>
      </c>
      <c r="L468" s="43">
        <f t="shared" si="127"/>
        <v>0</v>
      </c>
      <c r="M468" s="44">
        <f t="shared" si="128"/>
        <v>0</v>
      </c>
      <c r="N468" s="46">
        <f>+G468+I468+K468+M468</f>
        <v>0</v>
      </c>
      <c r="P468" s="34" t="str">
        <f t="shared" si="129"/>
        <v/>
      </c>
      <c r="R468" s="47">
        <f>IF($P468="M",$N468+(ROW()/10000),0)</f>
        <v>0</v>
      </c>
      <c r="S468" s="48">
        <f>IF($R468&gt;=1,RANK($R468,$R445:$R484),0)</f>
        <v>0</v>
      </c>
      <c r="T468" s="49">
        <f t="shared" si="117"/>
        <v>0</v>
      </c>
      <c r="V468" s="47">
        <f>IF($P468="F",$N468+(ROW()/10000),0)</f>
        <v>0</v>
      </c>
      <c r="W468" s="48">
        <f>IF($V468&gt;=1,RANK($V468,$V445:$V484),0)</f>
        <v>0</v>
      </c>
      <c r="X468" s="49">
        <f t="shared" si="118"/>
        <v>0</v>
      </c>
      <c r="AA468" s="50">
        <f>IF($P468="M",$N468,0)</f>
        <v>0</v>
      </c>
      <c r="AB468" s="51">
        <f>IF($P468="F",$N468,0)</f>
        <v>0</v>
      </c>
    </row>
    <row r="469" spans="1:28" x14ac:dyDescent="0.2">
      <c r="A469" s="25"/>
      <c r="B469" s="26">
        <f t="shared" si="116"/>
        <v>0</v>
      </c>
      <c r="C469" s="40"/>
      <c r="D469" s="41" t="str">
        <f t="shared" si="119"/>
        <v/>
      </c>
      <c r="E469" s="42" t="str">
        <f t="shared" si="120"/>
        <v/>
      </c>
      <c r="F469" s="43">
        <f t="shared" si="121"/>
        <v>0</v>
      </c>
      <c r="G469" s="44">
        <f t="shared" si="122"/>
        <v>0</v>
      </c>
      <c r="H469" s="45">
        <f t="shared" si="123"/>
        <v>0</v>
      </c>
      <c r="I469" s="44">
        <f t="shared" si="124"/>
        <v>0</v>
      </c>
      <c r="J469" s="45">
        <f t="shared" si="125"/>
        <v>0</v>
      </c>
      <c r="K469" s="44">
        <f t="shared" si="126"/>
        <v>0</v>
      </c>
      <c r="L469" s="43">
        <f t="shared" si="127"/>
        <v>0</v>
      </c>
      <c r="M469" s="44">
        <f t="shared" si="128"/>
        <v>0</v>
      </c>
      <c r="N469" s="46">
        <f>+G469+I469+K469+M469</f>
        <v>0</v>
      </c>
      <c r="P469" s="34" t="str">
        <f t="shared" si="129"/>
        <v/>
      </c>
      <c r="R469" s="47">
        <f>IF($P469="M",$N469+(ROW()/10000),0)</f>
        <v>0</v>
      </c>
      <c r="S469" s="48">
        <f>IF($R469&gt;=1,RANK($R469,$R445:$R484),0)</f>
        <v>0</v>
      </c>
      <c r="T469" s="49">
        <f t="shared" si="117"/>
        <v>0</v>
      </c>
      <c r="V469" s="47">
        <f>IF($P469="F",$N469+(ROW()/10000),0)</f>
        <v>0</v>
      </c>
      <c r="W469" s="48">
        <f>IF($V469&gt;=1,RANK($V469,$V445:$V484),0)</f>
        <v>0</v>
      </c>
      <c r="X469" s="49">
        <f t="shared" si="118"/>
        <v>0</v>
      </c>
      <c r="AA469" s="50">
        <f>IF($P469="M",$N469,0)</f>
        <v>0</v>
      </c>
      <c r="AB469" s="51">
        <f>IF($P469="F",$N469,0)</f>
        <v>0</v>
      </c>
    </row>
    <row r="470" spans="1:28" x14ac:dyDescent="0.2">
      <c r="A470" s="25"/>
      <c r="B470" s="26">
        <f t="shared" si="116"/>
        <v>0</v>
      </c>
      <c r="C470" s="40"/>
      <c r="D470" s="41" t="str">
        <f t="shared" si="119"/>
        <v/>
      </c>
      <c r="E470" s="42" t="str">
        <f t="shared" si="120"/>
        <v/>
      </c>
      <c r="F470" s="43">
        <f t="shared" si="121"/>
        <v>0</v>
      </c>
      <c r="G470" s="44">
        <f t="shared" si="122"/>
        <v>0</v>
      </c>
      <c r="H470" s="45">
        <f t="shared" si="123"/>
        <v>0</v>
      </c>
      <c r="I470" s="44">
        <f t="shared" si="124"/>
        <v>0</v>
      </c>
      <c r="J470" s="45">
        <f t="shared" si="125"/>
        <v>0</v>
      </c>
      <c r="K470" s="44">
        <f t="shared" si="126"/>
        <v>0</v>
      </c>
      <c r="L470" s="43">
        <f t="shared" si="127"/>
        <v>0</v>
      </c>
      <c r="M470" s="44">
        <f t="shared" si="128"/>
        <v>0</v>
      </c>
      <c r="N470" s="46">
        <f>+G470+I470+K470+M470</f>
        <v>0</v>
      </c>
      <c r="P470" s="34" t="str">
        <f t="shared" si="129"/>
        <v/>
      </c>
      <c r="R470" s="47">
        <f>IF($P470="M",$N470+(ROW()/10000),0)</f>
        <v>0</v>
      </c>
      <c r="S470" s="48">
        <f>IF($R470&gt;=1,RANK($R470,$R445:$R484),0)</f>
        <v>0</v>
      </c>
      <c r="T470" s="49">
        <f t="shared" si="117"/>
        <v>0</v>
      </c>
      <c r="V470" s="47">
        <f>IF($P470="F",$N470+(ROW()/10000),0)</f>
        <v>0</v>
      </c>
      <c r="W470" s="48">
        <f>IF($V470&gt;=1,RANK($V470,$V445:$V484),0)</f>
        <v>0</v>
      </c>
      <c r="X470" s="49">
        <f t="shared" si="118"/>
        <v>0</v>
      </c>
      <c r="AA470" s="50">
        <f>IF($P470="M",$N470,0)</f>
        <v>0</v>
      </c>
      <c r="AB470" s="51">
        <f>IF($P470="F",$N470,0)</f>
        <v>0</v>
      </c>
    </row>
    <row r="471" spans="1:28" x14ac:dyDescent="0.2">
      <c r="A471" s="25"/>
      <c r="B471" s="26">
        <f t="shared" si="116"/>
        <v>0</v>
      </c>
      <c r="C471" s="40"/>
      <c r="D471" s="41" t="str">
        <f t="shared" si="119"/>
        <v/>
      </c>
      <c r="E471" s="42" t="str">
        <f t="shared" si="120"/>
        <v/>
      </c>
      <c r="F471" s="43">
        <f t="shared" si="121"/>
        <v>0</v>
      </c>
      <c r="G471" s="44">
        <f t="shared" si="122"/>
        <v>0</v>
      </c>
      <c r="H471" s="45">
        <f t="shared" si="123"/>
        <v>0</v>
      </c>
      <c r="I471" s="44">
        <f t="shared" si="124"/>
        <v>0</v>
      </c>
      <c r="J471" s="45">
        <f t="shared" si="125"/>
        <v>0</v>
      </c>
      <c r="K471" s="44">
        <f t="shared" si="126"/>
        <v>0</v>
      </c>
      <c r="L471" s="43">
        <f t="shared" si="127"/>
        <v>0</v>
      </c>
      <c r="M471" s="44">
        <f t="shared" si="128"/>
        <v>0</v>
      </c>
      <c r="N471" s="46">
        <f>+G471+I471+K471+M471</f>
        <v>0</v>
      </c>
      <c r="P471" s="34" t="str">
        <f t="shared" si="129"/>
        <v/>
      </c>
      <c r="R471" s="47">
        <f>IF($P471="M",$N471+(ROW()/10000),0)</f>
        <v>0</v>
      </c>
      <c r="S471" s="48">
        <f>IF($R471&gt;=1,RANK($R471,$R445:$R484),0)</f>
        <v>0</v>
      </c>
      <c r="T471" s="49">
        <f t="shared" si="117"/>
        <v>0</v>
      </c>
      <c r="V471" s="47">
        <f>IF($P471="F",$N471+(ROW()/10000),0)</f>
        <v>0</v>
      </c>
      <c r="W471" s="48">
        <f>IF($V471&gt;=1,RANK($V471,$V445:$V484),0)</f>
        <v>0</v>
      </c>
      <c r="X471" s="49">
        <f t="shared" si="118"/>
        <v>0</v>
      </c>
      <c r="AA471" s="50">
        <f>IF($P471="M",$N471,0)</f>
        <v>0</v>
      </c>
      <c r="AB471" s="51">
        <f>IF($P471="F",$N471,0)</f>
        <v>0</v>
      </c>
    </row>
    <row r="472" spans="1:28" x14ac:dyDescent="0.2">
      <c r="A472" s="25"/>
      <c r="B472" s="26">
        <f t="shared" si="116"/>
        <v>0</v>
      </c>
      <c r="C472" s="40"/>
      <c r="D472" s="41" t="str">
        <f t="shared" si="119"/>
        <v/>
      </c>
      <c r="E472" s="42" t="str">
        <f t="shared" si="120"/>
        <v/>
      </c>
      <c r="F472" s="43">
        <f t="shared" si="121"/>
        <v>0</v>
      </c>
      <c r="G472" s="44">
        <f t="shared" si="122"/>
        <v>0</v>
      </c>
      <c r="H472" s="45">
        <f t="shared" si="123"/>
        <v>0</v>
      </c>
      <c r="I472" s="44">
        <f t="shared" si="124"/>
        <v>0</v>
      </c>
      <c r="J472" s="45">
        <f t="shared" si="125"/>
        <v>0</v>
      </c>
      <c r="K472" s="44">
        <f t="shared" si="126"/>
        <v>0</v>
      </c>
      <c r="L472" s="43">
        <f t="shared" si="127"/>
        <v>0</v>
      </c>
      <c r="M472" s="44">
        <f t="shared" si="128"/>
        <v>0</v>
      </c>
      <c r="N472" s="46">
        <f>+G472+I472+K472+M472</f>
        <v>0</v>
      </c>
      <c r="P472" s="34" t="str">
        <f t="shared" si="129"/>
        <v/>
      </c>
      <c r="R472" s="47">
        <f>IF($P472="M",$N472+(ROW()/10000),0)</f>
        <v>0</v>
      </c>
      <c r="S472" s="48">
        <f>IF($R472&gt;=1,RANK($R472,$R445:$R484),0)</f>
        <v>0</v>
      </c>
      <c r="T472" s="49">
        <f t="shared" si="117"/>
        <v>0</v>
      </c>
      <c r="V472" s="47">
        <f>IF($P472="F",$N472+(ROW()/10000),0)</f>
        <v>0</v>
      </c>
      <c r="W472" s="48">
        <f>IF($V472&gt;=1,RANK($V472,$V445:$V484),0)</f>
        <v>0</v>
      </c>
      <c r="X472" s="49">
        <f t="shared" si="118"/>
        <v>0</v>
      </c>
      <c r="AA472" s="50">
        <f>IF($P472="M",$N472,0)</f>
        <v>0</v>
      </c>
      <c r="AB472" s="51">
        <f>IF($P472="F",$N472,0)</f>
        <v>0</v>
      </c>
    </row>
    <row r="473" spans="1:28" x14ac:dyDescent="0.2">
      <c r="A473" s="25"/>
      <c r="B473" s="26">
        <f t="shared" si="116"/>
        <v>0</v>
      </c>
      <c r="C473" s="40"/>
      <c r="D473" s="41" t="str">
        <f t="shared" si="119"/>
        <v/>
      </c>
      <c r="E473" s="42" t="str">
        <f t="shared" si="120"/>
        <v/>
      </c>
      <c r="F473" s="43">
        <f t="shared" si="121"/>
        <v>0</v>
      </c>
      <c r="G473" s="44">
        <f t="shared" si="122"/>
        <v>0</v>
      </c>
      <c r="H473" s="45">
        <f t="shared" si="123"/>
        <v>0</v>
      </c>
      <c r="I473" s="44">
        <f t="shared" si="124"/>
        <v>0</v>
      </c>
      <c r="J473" s="45">
        <f t="shared" si="125"/>
        <v>0</v>
      </c>
      <c r="K473" s="44">
        <f t="shared" si="126"/>
        <v>0</v>
      </c>
      <c r="L473" s="43">
        <f t="shared" si="127"/>
        <v>0</v>
      </c>
      <c r="M473" s="44">
        <f t="shared" si="128"/>
        <v>0</v>
      </c>
      <c r="N473" s="46">
        <f>+G473+I473+K473+M473</f>
        <v>0</v>
      </c>
      <c r="P473" s="34" t="str">
        <f t="shared" si="129"/>
        <v/>
      </c>
      <c r="R473" s="47">
        <f>IF($P473="M",$N473+(ROW()/10000),0)</f>
        <v>0</v>
      </c>
      <c r="S473" s="48">
        <f>IF($R473&gt;=1,RANK($R473,$R445:$R484),0)</f>
        <v>0</v>
      </c>
      <c r="T473" s="49">
        <f t="shared" si="117"/>
        <v>0</v>
      </c>
      <c r="V473" s="47">
        <f>IF($P473="F",$N473+(ROW()/10000),0)</f>
        <v>0</v>
      </c>
      <c r="W473" s="48">
        <f>IF($V473&gt;=1,RANK($V473,$V445:$V484),0)</f>
        <v>0</v>
      </c>
      <c r="X473" s="49">
        <f t="shared" si="118"/>
        <v>0</v>
      </c>
      <c r="AA473" s="50">
        <f>IF($P473="M",$N473,0)</f>
        <v>0</v>
      </c>
      <c r="AB473" s="51">
        <f>IF($P473="F",$N473,0)</f>
        <v>0</v>
      </c>
    </row>
    <row r="474" spans="1:28" x14ac:dyDescent="0.2">
      <c r="A474" s="25"/>
      <c r="B474" s="26">
        <f t="shared" si="116"/>
        <v>0</v>
      </c>
      <c r="C474" s="40"/>
      <c r="D474" s="41" t="str">
        <f t="shared" si="119"/>
        <v/>
      </c>
      <c r="E474" s="42" t="str">
        <f t="shared" si="120"/>
        <v/>
      </c>
      <c r="F474" s="43">
        <f t="shared" si="121"/>
        <v>0</v>
      </c>
      <c r="G474" s="44">
        <f t="shared" si="122"/>
        <v>0</v>
      </c>
      <c r="H474" s="45">
        <f t="shared" si="123"/>
        <v>0</v>
      </c>
      <c r="I474" s="44">
        <f t="shared" si="124"/>
        <v>0</v>
      </c>
      <c r="J474" s="45">
        <f t="shared" si="125"/>
        <v>0</v>
      </c>
      <c r="K474" s="44">
        <f t="shared" si="126"/>
        <v>0</v>
      </c>
      <c r="L474" s="43">
        <f t="shared" si="127"/>
        <v>0</v>
      </c>
      <c r="M474" s="44">
        <f t="shared" si="128"/>
        <v>0</v>
      </c>
      <c r="N474" s="46">
        <f>+G474+I474+K474+M474</f>
        <v>0</v>
      </c>
      <c r="P474" s="34" t="str">
        <f t="shared" si="129"/>
        <v/>
      </c>
      <c r="R474" s="47">
        <f>IF($P474="M",$N474+(ROW()/10000),0)</f>
        <v>0</v>
      </c>
      <c r="S474" s="48">
        <f>IF($R474&gt;=1,RANK($R474,$R445:$R484),0)</f>
        <v>0</v>
      </c>
      <c r="T474" s="49">
        <f t="shared" si="117"/>
        <v>0</v>
      </c>
      <c r="V474" s="47">
        <f>IF($P474="F",$N474+(ROW()/10000),0)</f>
        <v>0</v>
      </c>
      <c r="W474" s="48">
        <f>IF($V474&gt;=1,RANK($V474,$V445:$V484),0)</f>
        <v>0</v>
      </c>
      <c r="X474" s="49">
        <f t="shared" si="118"/>
        <v>0</v>
      </c>
      <c r="AA474" s="50">
        <f>IF($P474="M",$N474,0)</f>
        <v>0</v>
      </c>
      <c r="AB474" s="51">
        <f>IF($P474="F",$N474,0)</f>
        <v>0</v>
      </c>
    </row>
    <row r="475" spans="1:28" x14ac:dyDescent="0.2">
      <c r="A475" s="25"/>
      <c r="B475" s="26">
        <f t="shared" si="116"/>
        <v>0</v>
      </c>
      <c r="C475" s="40"/>
      <c r="D475" s="41" t="str">
        <f t="shared" si="119"/>
        <v/>
      </c>
      <c r="E475" s="42" t="str">
        <f t="shared" si="120"/>
        <v/>
      </c>
      <c r="F475" s="43">
        <f t="shared" si="121"/>
        <v>0</v>
      </c>
      <c r="G475" s="44">
        <f t="shared" si="122"/>
        <v>0</v>
      </c>
      <c r="H475" s="45">
        <f t="shared" si="123"/>
        <v>0</v>
      </c>
      <c r="I475" s="44">
        <f t="shared" si="124"/>
        <v>0</v>
      </c>
      <c r="J475" s="45">
        <f t="shared" si="125"/>
        <v>0</v>
      </c>
      <c r="K475" s="44">
        <f t="shared" si="126"/>
        <v>0</v>
      </c>
      <c r="L475" s="43">
        <f t="shared" si="127"/>
        <v>0</v>
      </c>
      <c r="M475" s="44">
        <f t="shared" si="128"/>
        <v>0</v>
      </c>
      <c r="N475" s="46">
        <f>+G475+I475+K475+M475</f>
        <v>0</v>
      </c>
      <c r="P475" s="34" t="str">
        <f t="shared" si="129"/>
        <v/>
      </c>
      <c r="R475" s="47">
        <f>IF($P475="M",$N475+(ROW()/10000),0)</f>
        <v>0</v>
      </c>
      <c r="S475" s="48">
        <f>IF($R475&gt;=1,RANK($R475,$R445:$R484),0)</f>
        <v>0</v>
      </c>
      <c r="T475" s="49">
        <f t="shared" si="117"/>
        <v>0</v>
      </c>
      <c r="V475" s="47">
        <f>IF($P475="F",$N475+(ROW()/10000),0)</f>
        <v>0</v>
      </c>
      <c r="W475" s="48">
        <f>IF($V475&gt;=1,RANK($V475,$V445:$V484),0)</f>
        <v>0</v>
      </c>
      <c r="X475" s="49">
        <f t="shared" si="118"/>
        <v>0</v>
      </c>
      <c r="AA475" s="50">
        <f>IF($P475="M",$N475,0)</f>
        <v>0</v>
      </c>
      <c r="AB475" s="51">
        <f>IF($P475="F",$N475,0)</f>
        <v>0</v>
      </c>
    </row>
    <row r="476" spans="1:28" x14ac:dyDescent="0.2">
      <c r="A476" s="25"/>
      <c r="B476" s="26">
        <f t="shared" si="116"/>
        <v>0</v>
      </c>
      <c r="C476" s="40"/>
      <c r="D476" s="41" t="str">
        <f t="shared" si="119"/>
        <v/>
      </c>
      <c r="E476" s="42" t="str">
        <f t="shared" si="120"/>
        <v/>
      </c>
      <c r="F476" s="43">
        <f t="shared" si="121"/>
        <v>0</v>
      </c>
      <c r="G476" s="44">
        <f t="shared" si="122"/>
        <v>0</v>
      </c>
      <c r="H476" s="45">
        <f t="shared" si="123"/>
        <v>0</v>
      </c>
      <c r="I476" s="44">
        <f t="shared" si="124"/>
        <v>0</v>
      </c>
      <c r="J476" s="45">
        <f t="shared" si="125"/>
        <v>0</v>
      </c>
      <c r="K476" s="44">
        <f t="shared" si="126"/>
        <v>0</v>
      </c>
      <c r="L476" s="43">
        <f t="shared" si="127"/>
        <v>0</v>
      </c>
      <c r="M476" s="44">
        <f t="shared" si="128"/>
        <v>0</v>
      </c>
      <c r="N476" s="46">
        <f>+G476+I476+K476+M476</f>
        <v>0</v>
      </c>
      <c r="P476" s="34" t="str">
        <f t="shared" si="129"/>
        <v/>
      </c>
      <c r="R476" s="47">
        <f>IF($P476="M",$N476+(ROW()/10000),0)</f>
        <v>0</v>
      </c>
      <c r="S476" s="48">
        <f>IF($R476&gt;=1,RANK($R476,$R445:$R484),0)</f>
        <v>0</v>
      </c>
      <c r="T476" s="49">
        <f t="shared" si="117"/>
        <v>0</v>
      </c>
      <c r="V476" s="47">
        <f>IF($P476="F",$N476+(ROW()/10000),0)</f>
        <v>0</v>
      </c>
      <c r="W476" s="48">
        <f>IF($V476&gt;=1,RANK($V476,$V445:$V484),0)</f>
        <v>0</v>
      </c>
      <c r="X476" s="49">
        <f t="shared" si="118"/>
        <v>0</v>
      </c>
      <c r="AA476" s="50">
        <f>IF($P476="M",$N476,0)</f>
        <v>0</v>
      </c>
      <c r="AB476" s="51">
        <f>IF($P476="F",$N476,0)</f>
        <v>0</v>
      </c>
    </row>
    <row r="477" spans="1:28" x14ac:dyDescent="0.2">
      <c r="A477" s="25"/>
      <c r="B477" s="26">
        <f t="shared" si="116"/>
        <v>0</v>
      </c>
      <c r="C477" s="40"/>
      <c r="D477" s="41" t="str">
        <f t="shared" si="119"/>
        <v/>
      </c>
      <c r="E477" s="42" t="str">
        <f t="shared" si="120"/>
        <v/>
      </c>
      <c r="F477" s="43">
        <f t="shared" si="121"/>
        <v>0</v>
      </c>
      <c r="G477" s="44">
        <f t="shared" si="122"/>
        <v>0</v>
      </c>
      <c r="H477" s="45">
        <f t="shared" si="123"/>
        <v>0</v>
      </c>
      <c r="I477" s="44">
        <f t="shared" si="124"/>
        <v>0</v>
      </c>
      <c r="J477" s="45">
        <f t="shared" si="125"/>
        <v>0</v>
      </c>
      <c r="K477" s="44">
        <f t="shared" si="126"/>
        <v>0</v>
      </c>
      <c r="L477" s="43">
        <f t="shared" si="127"/>
        <v>0</v>
      </c>
      <c r="M477" s="44">
        <f t="shared" si="128"/>
        <v>0</v>
      </c>
      <c r="N477" s="46">
        <f>+G477+I477+K477+M477</f>
        <v>0</v>
      </c>
      <c r="P477" s="34" t="str">
        <f t="shared" si="129"/>
        <v/>
      </c>
      <c r="R477" s="47">
        <f>IF($P477="M",$N477+(ROW()/10000),0)</f>
        <v>0</v>
      </c>
      <c r="S477" s="48">
        <f>IF($R477&gt;=1,RANK($R477,$R445:$R484),0)</f>
        <v>0</v>
      </c>
      <c r="T477" s="49">
        <f t="shared" si="117"/>
        <v>0</v>
      </c>
      <c r="V477" s="47">
        <f>IF($P477="F",$N477+(ROW()/10000),0)</f>
        <v>0</v>
      </c>
      <c r="W477" s="48">
        <f>IF($V477&gt;=1,RANK($V477,$V445:$V484),0)</f>
        <v>0</v>
      </c>
      <c r="X477" s="49">
        <f t="shared" si="118"/>
        <v>0</v>
      </c>
      <c r="AA477" s="50">
        <f>IF($P477="M",$N477,0)</f>
        <v>0</v>
      </c>
      <c r="AB477" s="51">
        <f>IF($P477="F",$N477,0)</f>
        <v>0</v>
      </c>
    </row>
    <row r="478" spans="1:28" x14ac:dyDescent="0.2">
      <c r="A478" s="25"/>
      <c r="B478" s="26">
        <f t="shared" si="116"/>
        <v>0</v>
      </c>
      <c r="C478" s="40"/>
      <c r="D478" s="41" t="str">
        <f t="shared" si="119"/>
        <v/>
      </c>
      <c r="E478" s="42" t="str">
        <f t="shared" si="120"/>
        <v/>
      </c>
      <c r="F478" s="43">
        <f t="shared" si="121"/>
        <v>0</v>
      </c>
      <c r="G478" s="44">
        <f t="shared" si="122"/>
        <v>0</v>
      </c>
      <c r="H478" s="45">
        <f t="shared" si="123"/>
        <v>0</v>
      </c>
      <c r="I478" s="44">
        <f t="shared" si="124"/>
        <v>0</v>
      </c>
      <c r="J478" s="45">
        <f t="shared" si="125"/>
        <v>0</v>
      </c>
      <c r="K478" s="44">
        <f t="shared" si="126"/>
        <v>0</v>
      </c>
      <c r="L478" s="43">
        <f t="shared" si="127"/>
        <v>0</v>
      </c>
      <c r="M478" s="44">
        <f t="shared" si="128"/>
        <v>0</v>
      </c>
      <c r="N478" s="46">
        <f>+G478+I478+K478+M478</f>
        <v>0</v>
      </c>
      <c r="P478" s="34" t="str">
        <f t="shared" si="129"/>
        <v/>
      </c>
      <c r="R478" s="47">
        <f>IF($P478="M",$N478+(ROW()/10000),0)</f>
        <v>0</v>
      </c>
      <c r="S478" s="48">
        <f>IF($R478&gt;=1,RANK($R478,$R445:$R484),0)</f>
        <v>0</v>
      </c>
      <c r="T478" s="49">
        <f t="shared" si="117"/>
        <v>0</v>
      </c>
      <c r="V478" s="47">
        <f>IF($P478="F",$N478+(ROW()/10000),0)</f>
        <v>0</v>
      </c>
      <c r="W478" s="48">
        <f>IF($V478&gt;=1,RANK($V478,$V445:$V484),0)</f>
        <v>0</v>
      </c>
      <c r="X478" s="49">
        <f t="shared" si="118"/>
        <v>0</v>
      </c>
      <c r="AA478" s="50">
        <f>IF($P478="M",$N478,0)</f>
        <v>0</v>
      </c>
      <c r="AB478" s="51">
        <f>IF($P478="F",$N478,0)</f>
        <v>0</v>
      </c>
    </row>
    <row r="479" spans="1:28" x14ac:dyDescent="0.2">
      <c r="A479" s="25"/>
      <c r="B479" s="26">
        <f t="shared" si="116"/>
        <v>0</v>
      </c>
      <c r="C479" s="40"/>
      <c r="D479" s="41" t="str">
        <f t="shared" si="119"/>
        <v/>
      </c>
      <c r="E479" s="42" t="str">
        <f t="shared" si="120"/>
        <v/>
      </c>
      <c r="F479" s="43">
        <f t="shared" si="121"/>
        <v>0</v>
      </c>
      <c r="G479" s="44">
        <f t="shared" si="122"/>
        <v>0</v>
      </c>
      <c r="H479" s="45">
        <f t="shared" si="123"/>
        <v>0</v>
      </c>
      <c r="I479" s="44">
        <f t="shared" si="124"/>
        <v>0</v>
      </c>
      <c r="J479" s="45">
        <f t="shared" si="125"/>
        <v>0</v>
      </c>
      <c r="K479" s="44">
        <f t="shared" si="126"/>
        <v>0</v>
      </c>
      <c r="L479" s="43">
        <f t="shared" si="127"/>
        <v>0</v>
      </c>
      <c r="M479" s="44">
        <f t="shared" si="128"/>
        <v>0</v>
      </c>
      <c r="N479" s="46">
        <f>+G479+I479+K479+M479</f>
        <v>0</v>
      </c>
      <c r="P479" s="34" t="str">
        <f t="shared" si="129"/>
        <v/>
      </c>
      <c r="R479" s="47">
        <f>IF($P479="M",$N479+(ROW()/10000),0)</f>
        <v>0</v>
      </c>
      <c r="S479" s="48">
        <f>IF($R479&gt;=1,RANK($R479,$R445:$R484),0)</f>
        <v>0</v>
      </c>
      <c r="T479" s="49">
        <f t="shared" si="117"/>
        <v>0</v>
      </c>
      <c r="V479" s="47">
        <f>IF($P479="F",$N479+(ROW()/10000),0)</f>
        <v>0</v>
      </c>
      <c r="W479" s="48">
        <f>IF($V479&gt;=1,RANK($V479,$V445:$V484),0)</f>
        <v>0</v>
      </c>
      <c r="X479" s="49">
        <f t="shared" si="118"/>
        <v>0</v>
      </c>
      <c r="AA479" s="50">
        <f>IF($P479="M",$N479,0)</f>
        <v>0</v>
      </c>
      <c r="AB479" s="51">
        <f>IF($P479="F",$N479,0)</f>
        <v>0</v>
      </c>
    </row>
    <row r="480" spans="1:28" x14ac:dyDescent="0.2">
      <c r="A480" s="25"/>
      <c r="B480" s="26">
        <f t="shared" si="116"/>
        <v>0</v>
      </c>
      <c r="C480" s="40"/>
      <c r="D480" s="41" t="str">
        <f t="shared" si="119"/>
        <v/>
      </c>
      <c r="E480" s="42" t="str">
        <f t="shared" si="120"/>
        <v/>
      </c>
      <c r="F480" s="43">
        <f t="shared" si="121"/>
        <v>0</v>
      </c>
      <c r="G480" s="44">
        <f t="shared" si="122"/>
        <v>0</v>
      </c>
      <c r="H480" s="45">
        <f t="shared" si="123"/>
        <v>0</v>
      </c>
      <c r="I480" s="44">
        <f t="shared" si="124"/>
        <v>0</v>
      </c>
      <c r="J480" s="45">
        <f t="shared" si="125"/>
        <v>0</v>
      </c>
      <c r="K480" s="44">
        <f t="shared" si="126"/>
        <v>0</v>
      </c>
      <c r="L480" s="43">
        <f t="shared" si="127"/>
        <v>0</v>
      </c>
      <c r="M480" s="44">
        <f t="shared" si="128"/>
        <v>0</v>
      </c>
      <c r="N480" s="46">
        <f>+G480+I480+K480+M480</f>
        <v>0</v>
      </c>
      <c r="P480" s="34" t="str">
        <f t="shared" si="129"/>
        <v/>
      </c>
      <c r="R480" s="47">
        <f>IF($P480="M",$N480+(ROW()/10000),0)</f>
        <v>0</v>
      </c>
      <c r="S480" s="48">
        <f>IF($R480&gt;=1,RANK($R480,$R445:$R484),0)</f>
        <v>0</v>
      </c>
      <c r="T480" s="49">
        <f t="shared" si="117"/>
        <v>0</v>
      </c>
      <c r="V480" s="47">
        <f>IF($P480="F",$N480+(ROW()/10000),0)</f>
        <v>0</v>
      </c>
      <c r="W480" s="48">
        <f>IF($V480&gt;=1,RANK($V480,$V445:$V484),0)</f>
        <v>0</v>
      </c>
      <c r="X480" s="49">
        <f t="shared" si="118"/>
        <v>0</v>
      </c>
      <c r="AA480" s="50">
        <f>IF($P480="M",$N480,0)</f>
        <v>0</v>
      </c>
      <c r="AB480" s="51">
        <f>IF($P480="F",$N480,0)</f>
        <v>0</v>
      </c>
    </row>
    <row r="481" spans="1:28" x14ac:dyDescent="0.2">
      <c r="A481" s="25"/>
      <c r="B481" s="26">
        <f t="shared" si="116"/>
        <v>0</v>
      </c>
      <c r="C481" s="40"/>
      <c r="D481" s="41" t="str">
        <f t="shared" si="119"/>
        <v/>
      </c>
      <c r="E481" s="42" t="str">
        <f t="shared" si="120"/>
        <v/>
      </c>
      <c r="F481" s="43">
        <f t="shared" si="121"/>
        <v>0</v>
      </c>
      <c r="G481" s="44">
        <f t="shared" si="122"/>
        <v>0</v>
      </c>
      <c r="H481" s="45">
        <f t="shared" si="123"/>
        <v>0</v>
      </c>
      <c r="I481" s="44">
        <f t="shared" si="124"/>
        <v>0</v>
      </c>
      <c r="J481" s="45">
        <f t="shared" si="125"/>
        <v>0</v>
      </c>
      <c r="K481" s="44">
        <f t="shared" si="126"/>
        <v>0</v>
      </c>
      <c r="L481" s="43">
        <f t="shared" si="127"/>
        <v>0</v>
      </c>
      <c r="M481" s="44">
        <f t="shared" si="128"/>
        <v>0</v>
      </c>
      <c r="N481" s="46">
        <f>+G481+I481+K481+M481</f>
        <v>0</v>
      </c>
      <c r="P481" s="34" t="str">
        <f t="shared" si="129"/>
        <v/>
      </c>
      <c r="R481" s="47">
        <f>IF($P481="M",$N481+(ROW()/10000),0)</f>
        <v>0</v>
      </c>
      <c r="S481" s="48">
        <f>IF($R481&gt;=1,RANK($R481,$R445:$R484),0)</f>
        <v>0</v>
      </c>
      <c r="T481" s="49">
        <f t="shared" si="117"/>
        <v>0</v>
      </c>
      <c r="V481" s="47">
        <f>IF($P481="F",$N481+(ROW()/10000),0)</f>
        <v>0</v>
      </c>
      <c r="W481" s="48">
        <f>IF($V481&gt;=1,RANK($V481,$V445:$V484),0)</f>
        <v>0</v>
      </c>
      <c r="X481" s="49">
        <f t="shared" si="118"/>
        <v>0</v>
      </c>
      <c r="AA481" s="50">
        <f>IF($P481="M",$N481,0)</f>
        <v>0</v>
      </c>
      <c r="AB481" s="51">
        <f>IF($P481="F",$N481,0)</f>
        <v>0</v>
      </c>
    </row>
    <row r="482" spans="1:28" x14ac:dyDescent="0.2">
      <c r="A482" s="25"/>
      <c r="B482" s="26">
        <f>IF(OR(ISNA(MATCH(C482&amp;"",AthleteNumbers,0)),ISBLANK(C482)),0,MATCH(C482&amp;"",AthleteNumbers,0))</f>
        <v>0</v>
      </c>
      <c r="C482" s="40"/>
      <c r="D482" s="41" t="str">
        <f t="shared" si="119"/>
        <v/>
      </c>
      <c r="E482" s="42" t="str">
        <f t="shared" si="120"/>
        <v/>
      </c>
      <c r="F482" s="43">
        <f t="shared" si="121"/>
        <v>0</v>
      </c>
      <c r="G482" s="44">
        <f t="shared" si="122"/>
        <v>0</v>
      </c>
      <c r="H482" s="45">
        <f t="shared" si="123"/>
        <v>0</v>
      </c>
      <c r="I482" s="44">
        <f t="shared" si="124"/>
        <v>0</v>
      </c>
      <c r="J482" s="45">
        <f t="shared" si="125"/>
        <v>0</v>
      </c>
      <c r="K482" s="44">
        <f t="shared" si="126"/>
        <v>0</v>
      </c>
      <c r="L482" s="43">
        <f t="shared" si="127"/>
        <v>0</v>
      </c>
      <c r="M482" s="44">
        <f t="shared" si="128"/>
        <v>0</v>
      </c>
      <c r="N482" s="46">
        <f>+G482+I482+K482+M482</f>
        <v>0</v>
      </c>
      <c r="P482" s="34" t="str">
        <f t="shared" si="129"/>
        <v/>
      </c>
      <c r="R482" s="47">
        <f>IF($P482="M",$N482+(ROW()/10000),0)</f>
        <v>0</v>
      </c>
      <c r="S482" s="48">
        <f>IF($R482&gt;=1,RANK($R482,$R445:$R484),0)</f>
        <v>0</v>
      </c>
      <c r="T482" s="49">
        <f>IF(S482&lt;=MaxS,INT(R482),0)</f>
        <v>0</v>
      </c>
      <c r="V482" s="47">
        <f>IF($P482="F",$N482+(ROW()/10000),0)</f>
        <v>0</v>
      </c>
      <c r="W482" s="48">
        <f>IF($V482&gt;=1,RANK($V482,$V445:$V484),0)</f>
        <v>0</v>
      </c>
      <c r="X482" s="49">
        <f>IF(W482&lt;=MaxS,INT(V482),0)</f>
        <v>0</v>
      </c>
      <c r="AA482" s="50">
        <f>IF($P482="M",$N482,0)</f>
        <v>0</v>
      </c>
      <c r="AB482" s="51">
        <f>IF($P482="F",$N482,0)</f>
        <v>0</v>
      </c>
    </row>
    <row r="483" spans="1:28" x14ac:dyDescent="0.2">
      <c r="A483" s="25"/>
      <c r="B483" s="26">
        <f>IF(OR(ISNA(MATCH(C483&amp;"",AthleteNumbers,0)),ISBLANK(C483)),0,MATCH(C483&amp;"",AthleteNumbers,0))</f>
        <v>0</v>
      </c>
      <c r="C483" s="40"/>
      <c r="D483" s="41" t="str">
        <f t="shared" si="119"/>
        <v/>
      </c>
      <c r="E483" s="42" t="str">
        <f t="shared" si="120"/>
        <v/>
      </c>
      <c r="F483" s="43">
        <f t="shared" si="121"/>
        <v>0</v>
      </c>
      <c r="G483" s="44">
        <f t="shared" si="122"/>
        <v>0</v>
      </c>
      <c r="H483" s="45">
        <f t="shared" si="123"/>
        <v>0</v>
      </c>
      <c r="I483" s="44">
        <f t="shared" si="124"/>
        <v>0</v>
      </c>
      <c r="J483" s="45">
        <f t="shared" si="125"/>
        <v>0</v>
      </c>
      <c r="K483" s="44">
        <f t="shared" si="126"/>
        <v>0</v>
      </c>
      <c r="L483" s="43">
        <f t="shared" si="127"/>
        <v>0</v>
      </c>
      <c r="M483" s="44">
        <f t="shared" si="128"/>
        <v>0</v>
      </c>
      <c r="N483" s="46">
        <f>+G483+I483+K483+M483</f>
        <v>0</v>
      </c>
      <c r="P483" s="34" t="str">
        <f t="shared" si="129"/>
        <v/>
      </c>
      <c r="R483" s="47">
        <f>IF($P483="M",$N483+(ROW()/10000),0)</f>
        <v>0</v>
      </c>
      <c r="S483" s="48">
        <f>IF($R483&gt;=1,RANK($R483,$R445:$R484),0)</f>
        <v>0</v>
      </c>
      <c r="T483" s="49">
        <f>IF(S483&lt;=MaxS,INT(R483),0)</f>
        <v>0</v>
      </c>
      <c r="V483" s="47">
        <f>IF($P483="F",$N483+(ROW()/10000),0)</f>
        <v>0</v>
      </c>
      <c r="W483" s="48">
        <f>IF($V483&gt;=1,RANK($V483,$V445:$V484),0)</f>
        <v>0</v>
      </c>
      <c r="X483" s="49">
        <f>IF(W483&lt;=MaxS,INT(V483),0)</f>
        <v>0</v>
      </c>
      <c r="AA483" s="50">
        <f>IF($P483="M",$N483,0)</f>
        <v>0</v>
      </c>
      <c r="AB483" s="51">
        <f>IF($P483="F",$N483,0)</f>
        <v>0</v>
      </c>
    </row>
    <row r="484" spans="1:28" x14ac:dyDescent="0.2">
      <c r="A484" s="52">
        <f>((ROW(A445)-5)/40)+1</f>
        <v>12</v>
      </c>
      <c r="B484" s="26">
        <f t="shared" ref="B484:B521" si="130">IF(OR(ISNA(MATCH(C484&amp;"",AthleteNumbers,0)),ISBLANK(C484)),0,MATCH(C484&amp;"",AthleteNumbers,0))</f>
        <v>0</v>
      </c>
      <c r="C484" s="53"/>
      <c r="D484" s="54" t="str">
        <f t="shared" si="119"/>
        <v/>
      </c>
      <c r="E484" s="55" t="str">
        <f t="shared" si="120"/>
        <v/>
      </c>
      <c r="F484" s="56">
        <f t="shared" si="121"/>
        <v>0</v>
      </c>
      <c r="G484" s="57">
        <f t="shared" si="122"/>
        <v>0</v>
      </c>
      <c r="H484" s="58">
        <f t="shared" si="123"/>
        <v>0</v>
      </c>
      <c r="I484" s="57">
        <f t="shared" si="124"/>
        <v>0</v>
      </c>
      <c r="J484" s="58">
        <f t="shared" si="125"/>
        <v>0</v>
      </c>
      <c r="K484" s="57">
        <f t="shared" si="126"/>
        <v>0</v>
      </c>
      <c r="L484" s="56">
        <f t="shared" si="127"/>
        <v>0</v>
      </c>
      <c r="M484" s="57">
        <f t="shared" si="128"/>
        <v>0</v>
      </c>
      <c r="N484" s="59">
        <f>+G484+I484+K484+M484</f>
        <v>0</v>
      </c>
      <c r="P484" s="34" t="str">
        <f t="shared" si="129"/>
        <v/>
      </c>
      <c r="R484" s="60">
        <f>IF($P484="M",$N484+(ROW()/10000),0)</f>
        <v>0</v>
      </c>
      <c r="S484" s="21">
        <f>IF($R484&gt;=1,RANK($R484,$R445:$R484),0)</f>
        <v>0</v>
      </c>
      <c r="T484" s="22">
        <f t="shared" ref="T484:T521" si="131">IF(S484&lt;=MaxS,INT(R484),0)</f>
        <v>0</v>
      </c>
      <c r="U484" s="1">
        <f>SUM(T445:T484)</f>
        <v>0</v>
      </c>
      <c r="V484" s="60">
        <f>IF($P484="F",$N484+(ROW()/10000),0)</f>
        <v>0</v>
      </c>
      <c r="W484" s="21">
        <f>IF($V484&gt;=1,RANK($V484,$V445:$V484),0)</f>
        <v>0</v>
      </c>
      <c r="X484" s="22">
        <f t="shared" ref="X484:X521" si="132">IF(W484&lt;=MaxS,INT(V484),0)</f>
        <v>0</v>
      </c>
      <c r="Y484" s="1">
        <f>SUM(X445:X484)</f>
        <v>0</v>
      </c>
      <c r="AA484" s="50">
        <f>IF($P484="M",$N484,0)</f>
        <v>0</v>
      </c>
      <c r="AB484" s="51">
        <f>IF($P484="F",$N484,0)</f>
        <v>0</v>
      </c>
    </row>
    <row r="485" spans="1:28" ht="15" customHeight="1" x14ac:dyDescent="0.2">
      <c r="A485" s="25" t="str">
        <f>IF(LEN(E485),+E485,"")</f>
        <v/>
      </c>
      <c r="B485" s="26">
        <f t="shared" si="130"/>
        <v>0</v>
      </c>
      <c r="C485" s="27"/>
      <c r="D485" s="28" t="str">
        <f t="shared" si="119"/>
        <v/>
      </c>
      <c r="E485" s="29" t="str">
        <f t="shared" si="120"/>
        <v/>
      </c>
      <c r="F485" s="30">
        <f t="shared" si="121"/>
        <v>0</v>
      </c>
      <c r="G485" s="31">
        <f t="shared" si="122"/>
        <v>0</v>
      </c>
      <c r="H485" s="32">
        <f t="shared" si="123"/>
        <v>0</v>
      </c>
      <c r="I485" s="31">
        <f t="shared" si="124"/>
        <v>0</v>
      </c>
      <c r="J485" s="32">
        <f t="shared" si="125"/>
        <v>0</v>
      </c>
      <c r="K485" s="31">
        <f t="shared" si="126"/>
        <v>0</v>
      </c>
      <c r="L485" s="30">
        <f t="shared" si="127"/>
        <v>0</v>
      </c>
      <c r="M485" s="31">
        <f t="shared" si="128"/>
        <v>0</v>
      </c>
      <c r="N485" s="33">
        <f>+G485+I485+K485+M485</f>
        <v>0</v>
      </c>
      <c r="P485" s="34" t="str">
        <f t="shared" si="129"/>
        <v/>
      </c>
      <c r="R485" s="35">
        <f>IF($P485="M",$N485+(ROW()/10000),0)</f>
        <v>0</v>
      </c>
      <c r="S485" s="36">
        <f>IF($R485&gt;=1,RANK($R485,$R485:$R524),0)</f>
        <v>0</v>
      </c>
      <c r="T485" s="37">
        <f t="shared" si="131"/>
        <v>0</v>
      </c>
      <c r="V485" s="35">
        <f>IF($P485="F",$N485+(ROW()/10000),0)</f>
        <v>0</v>
      </c>
      <c r="W485" s="36">
        <f>IF($V485&gt;=1,RANK($V485,$V485:$V524),0)</f>
        <v>0</v>
      </c>
      <c r="X485" s="37">
        <f t="shared" si="132"/>
        <v>0</v>
      </c>
      <c r="AA485" s="38">
        <f>IF($P485="M",$N485,0)</f>
        <v>0</v>
      </c>
      <c r="AB485" s="39">
        <f>IF($P485="F",$N485,0)</f>
        <v>0</v>
      </c>
    </row>
    <row r="486" spans="1:28" x14ac:dyDescent="0.2">
      <c r="A486" s="25"/>
      <c r="B486" s="26">
        <f t="shared" si="130"/>
        <v>0</v>
      </c>
      <c r="C486" s="40"/>
      <c r="D486" s="41" t="str">
        <f t="shared" si="119"/>
        <v/>
      </c>
      <c r="E486" s="42" t="str">
        <f t="shared" si="120"/>
        <v/>
      </c>
      <c r="F486" s="43">
        <f t="shared" si="121"/>
        <v>0</v>
      </c>
      <c r="G486" s="44">
        <f t="shared" si="122"/>
        <v>0</v>
      </c>
      <c r="H486" s="45">
        <f t="shared" si="123"/>
        <v>0</v>
      </c>
      <c r="I486" s="44">
        <f t="shared" si="124"/>
        <v>0</v>
      </c>
      <c r="J486" s="45">
        <f t="shared" si="125"/>
        <v>0</v>
      </c>
      <c r="K486" s="44">
        <f t="shared" si="126"/>
        <v>0</v>
      </c>
      <c r="L486" s="43">
        <f t="shared" si="127"/>
        <v>0</v>
      </c>
      <c r="M486" s="44">
        <f t="shared" si="128"/>
        <v>0</v>
      </c>
      <c r="N486" s="46">
        <f>+G486+I486+K486+M486</f>
        <v>0</v>
      </c>
      <c r="P486" s="34" t="str">
        <f t="shared" si="129"/>
        <v/>
      </c>
      <c r="R486" s="47">
        <f>IF($P486="M",$N486+(ROW()/10000),0)</f>
        <v>0</v>
      </c>
      <c r="S486" s="48">
        <f>IF($R486&gt;=1,RANK($R486,$R485:$R524),0)</f>
        <v>0</v>
      </c>
      <c r="T486" s="49">
        <f t="shared" si="131"/>
        <v>0</v>
      </c>
      <c r="V486" s="47">
        <f>IF($P486="F",$N486+(ROW()/10000),0)</f>
        <v>0</v>
      </c>
      <c r="W486" s="48">
        <f>IF($V486&gt;=1,RANK($V486,$V485:$V524),0)</f>
        <v>0</v>
      </c>
      <c r="X486" s="49">
        <f t="shared" si="132"/>
        <v>0</v>
      </c>
      <c r="AA486" s="50">
        <f>IF($P486="M",$N486,0)</f>
        <v>0</v>
      </c>
      <c r="AB486" s="51">
        <f>IF($P486="F",$N486,0)</f>
        <v>0</v>
      </c>
    </row>
    <row r="487" spans="1:28" x14ac:dyDescent="0.2">
      <c r="A487" s="25"/>
      <c r="B487" s="26">
        <f t="shared" si="130"/>
        <v>0</v>
      </c>
      <c r="C487" s="40"/>
      <c r="D487" s="41" t="str">
        <f t="shared" si="119"/>
        <v/>
      </c>
      <c r="E487" s="42" t="str">
        <f t="shared" si="120"/>
        <v/>
      </c>
      <c r="F487" s="43">
        <f t="shared" si="121"/>
        <v>0</v>
      </c>
      <c r="G487" s="44">
        <f t="shared" si="122"/>
        <v>0</v>
      </c>
      <c r="H487" s="45">
        <f t="shared" si="123"/>
        <v>0</v>
      </c>
      <c r="I487" s="44">
        <f t="shared" si="124"/>
        <v>0</v>
      </c>
      <c r="J487" s="45">
        <f t="shared" si="125"/>
        <v>0</v>
      </c>
      <c r="K487" s="44">
        <f t="shared" si="126"/>
        <v>0</v>
      </c>
      <c r="L487" s="43">
        <f t="shared" si="127"/>
        <v>0</v>
      </c>
      <c r="M487" s="44">
        <f t="shared" si="128"/>
        <v>0</v>
      </c>
      <c r="N487" s="46">
        <f>+G487+I487+K487+M487</f>
        <v>0</v>
      </c>
      <c r="P487" s="34" t="str">
        <f t="shared" si="129"/>
        <v/>
      </c>
      <c r="R487" s="47">
        <f>IF($P487="M",$N487+(ROW()/10000),0)</f>
        <v>0</v>
      </c>
      <c r="S487" s="48">
        <f>IF($R487&gt;=1,RANK($R487,$R485:$R524),0)</f>
        <v>0</v>
      </c>
      <c r="T487" s="49">
        <f t="shared" si="131"/>
        <v>0</v>
      </c>
      <c r="V487" s="47">
        <f>IF($P487="F",$N487+(ROW()/10000),0)</f>
        <v>0</v>
      </c>
      <c r="W487" s="48">
        <f>IF($V487&gt;=1,RANK($V487,$V485:$V524),0)</f>
        <v>0</v>
      </c>
      <c r="X487" s="49">
        <f t="shared" si="132"/>
        <v>0</v>
      </c>
      <c r="AA487" s="50">
        <f>IF($P487="M",$N487,0)</f>
        <v>0</v>
      </c>
      <c r="AB487" s="51">
        <f>IF($P487="F",$N487,0)</f>
        <v>0</v>
      </c>
    </row>
    <row r="488" spans="1:28" x14ac:dyDescent="0.2">
      <c r="A488" s="25"/>
      <c r="B488" s="26">
        <f t="shared" si="130"/>
        <v>0</v>
      </c>
      <c r="C488" s="40"/>
      <c r="D488" s="41" t="str">
        <f t="shared" si="119"/>
        <v/>
      </c>
      <c r="E488" s="42" t="str">
        <f t="shared" si="120"/>
        <v/>
      </c>
      <c r="F488" s="43">
        <f t="shared" si="121"/>
        <v>0</v>
      </c>
      <c r="G488" s="44">
        <f t="shared" si="122"/>
        <v>0</v>
      </c>
      <c r="H488" s="45">
        <f t="shared" si="123"/>
        <v>0</v>
      </c>
      <c r="I488" s="44">
        <f t="shared" si="124"/>
        <v>0</v>
      </c>
      <c r="J488" s="45">
        <f t="shared" si="125"/>
        <v>0</v>
      </c>
      <c r="K488" s="44">
        <f t="shared" si="126"/>
        <v>0</v>
      </c>
      <c r="L488" s="43">
        <f t="shared" si="127"/>
        <v>0</v>
      </c>
      <c r="M488" s="44">
        <f t="shared" si="128"/>
        <v>0</v>
      </c>
      <c r="N488" s="46">
        <f>+G488+I488+K488+M488</f>
        <v>0</v>
      </c>
      <c r="P488" s="34" t="str">
        <f t="shared" si="129"/>
        <v/>
      </c>
      <c r="R488" s="47">
        <f>IF($P488="M",$N488+(ROW()/10000),0)</f>
        <v>0</v>
      </c>
      <c r="S488" s="48">
        <f>IF($R488&gt;=1,RANK($R488,$R485:$R524),0)</f>
        <v>0</v>
      </c>
      <c r="T488" s="49">
        <f t="shared" si="131"/>
        <v>0</v>
      </c>
      <c r="V488" s="47">
        <f>IF($P488="F",$N488+(ROW()/10000),0)</f>
        <v>0</v>
      </c>
      <c r="W488" s="48">
        <f>IF($V488&gt;=1,RANK($V488,$V485:$V524),0)</f>
        <v>0</v>
      </c>
      <c r="X488" s="49">
        <f t="shared" si="132"/>
        <v>0</v>
      </c>
      <c r="AA488" s="50">
        <f>IF($P488="M",$N488,0)</f>
        <v>0</v>
      </c>
      <c r="AB488" s="51">
        <f>IF($P488="F",$N488,0)</f>
        <v>0</v>
      </c>
    </row>
    <row r="489" spans="1:28" x14ac:dyDescent="0.2">
      <c r="A489" s="25"/>
      <c r="B489" s="26">
        <f t="shared" si="130"/>
        <v>0</v>
      </c>
      <c r="C489" s="40"/>
      <c r="D489" s="41" t="str">
        <f t="shared" si="119"/>
        <v/>
      </c>
      <c r="E489" s="42" t="str">
        <f t="shared" si="120"/>
        <v/>
      </c>
      <c r="F489" s="43">
        <f t="shared" si="121"/>
        <v>0</v>
      </c>
      <c r="G489" s="44">
        <f t="shared" si="122"/>
        <v>0</v>
      </c>
      <c r="H489" s="45">
        <f t="shared" si="123"/>
        <v>0</v>
      </c>
      <c r="I489" s="44">
        <f t="shared" si="124"/>
        <v>0</v>
      </c>
      <c r="J489" s="45">
        <f t="shared" si="125"/>
        <v>0</v>
      </c>
      <c r="K489" s="44">
        <f t="shared" si="126"/>
        <v>0</v>
      </c>
      <c r="L489" s="43">
        <f t="shared" si="127"/>
        <v>0</v>
      </c>
      <c r="M489" s="44">
        <f t="shared" si="128"/>
        <v>0</v>
      </c>
      <c r="N489" s="46">
        <f>+G489+I489+K489+M489</f>
        <v>0</v>
      </c>
      <c r="P489" s="34" t="str">
        <f t="shared" si="129"/>
        <v/>
      </c>
      <c r="R489" s="47">
        <f>IF($P489="M",$N489+(ROW()/10000),0)</f>
        <v>0</v>
      </c>
      <c r="S489" s="48">
        <f>IF($R489&gt;=1,RANK($R489,$R485:$R524),0)</f>
        <v>0</v>
      </c>
      <c r="T489" s="49">
        <f t="shared" si="131"/>
        <v>0</v>
      </c>
      <c r="V489" s="47">
        <f>IF($P489="F",$N489+(ROW()/10000),0)</f>
        <v>0</v>
      </c>
      <c r="W489" s="48">
        <f>IF($V489&gt;=1,RANK($V489,$V485:$V524),0)</f>
        <v>0</v>
      </c>
      <c r="X489" s="49">
        <f t="shared" si="132"/>
        <v>0</v>
      </c>
      <c r="AA489" s="50">
        <f>IF($P489="M",$N489,0)</f>
        <v>0</v>
      </c>
      <c r="AB489" s="51">
        <f>IF($P489="F",$N489,0)</f>
        <v>0</v>
      </c>
    </row>
    <row r="490" spans="1:28" x14ac:dyDescent="0.2">
      <c r="A490" s="25"/>
      <c r="B490" s="26">
        <f t="shared" si="130"/>
        <v>0</v>
      </c>
      <c r="C490" s="40"/>
      <c r="D490" s="41" t="str">
        <f t="shared" si="119"/>
        <v/>
      </c>
      <c r="E490" s="42" t="str">
        <f t="shared" si="120"/>
        <v/>
      </c>
      <c r="F490" s="43">
        <f t="shared" si="121"/>
        <v>0</v>
      </c>
      <c r="G490" s="44">
        <f t="shared" si="122"/>
        <v>0</v>
      </c>
      <c r="H490" s="45">
        <f t="shared" si="123"/>
        <v>0</v>
      </c>
      <c r="I490" s="44">
        <f t="shared" si="124"/>
        <v>0</v>
      </c>
      <c r="J490" s="45">
        <f t="shared" si="125"/>
        <v>0</v>
      </c>
      <c r="K490" s="44">
        <f t="shared" si="126"/>
        <v>0</v>
      </c>
      <c r="L490" s="43">
        <f t="shared" si="127"/>
        <v>0</v>
      </c>
      <c r="M490" s="44">
        <f t="shared" si="128"/>
        <v>0</v>
      </c>
      <c r="N490" s="46">
        <f>+G490+I490+K490+M490</f>
        <v>0</v>
      </c>
      <c r="P490" s="34" t="str">
        <f t="shared" si="129"/>
        <v/>
      </c>
      <c r="R490" s="47">
        <f>IF($P490="M",$N490+(ROW()/10000),0)</f>
        <v>0</v>
      </c>
      <c r="S490" s="48">
        <f>IF($R490&gt;=1,RANK($R490,$R485:$R524),0)</f>
        <v>0</v>
      </c>
      <c r="T490" s="49">
        <f t="shared" si="131"/>
        <v>0</v>
      </c>
      <c r="V490" s="47">
        <f>IF($P490="F",$N490+(ROW()/10000),0)</f>
        <v>0</v>
      </c>
      <c r="W490" s="48">
        <f>IF($V490&gt;=1,RANK($V490,$V485:$V524),0)</f>
        <v>0</v>
      </c>
      <c r="X490" s="49">
        <f t="shared" si="132"/>
        <v>0</v>
      </c>
      <c r="AA490" s="50">
        <f>IF($P490="M",$N490,0)</f>
        <v>0</v>
      </c>
      <c r="AB490" s="51">
        <f>IF($P490="F",$N490,0)</f>
        <v>0</v>
      </c>
    </row>
    <row r="491" spans="1:28" x14ac:dyDescent="0.2">
      <c r="A491" s="25"/>
      <c r="B491" s="26">
        <f t="shared" si="130"/>
        <v>0</v>
      </c>
      <c r="C491" s="40"/>
      <c r="D491" s="41" t="str">
        <f t="shared" si="119"/>
        <v/>
      </c>
      <c r="E491" s="42" t="str">
        <f t="shared" si="120"/>
        <v/>
      </c>
      <c r="F491" s="43">
        <f t="shared" si="121"/>
        <v>0</v>
      </c>
      <c r="G491" s="44">
        <f t="shared" si="122"/>
        <v>0</v>
      </c>
      <c r="H491" s="45">
        <f t="shared" si="123"/>
        <v>0</v>
      </c>
      <c r="I491" s="44">
        <f t="shared" si="124"/>
        <v>0</v>
      </c>
      <c r="J491" s="45">
        <f t="shared" si="125"/>
        <v>0</v>
      </c>
      <c r="K491" s="44">
        <f t="shared" si="126"/>
        <v>0</v>
      </c>
      <c r="L491" s="43">
        <f t="shared" si="127"/>
        <v>0</v>
      </c>
      <c r="M491" s="44">
        <f t="shared" si="128"/>
        <v>0</v>
      </c>
      <c r="N491" s="46">
        <f>+G491+I491+K491+M491</f>
        <v>0</v>
      </c>
      <c r="P491" s="34" t="str">
        <f t="shared" si="129"/>
        <v/>
      </c>
      <c r="R491" s="47">
        <f>IF($P491="M",$N491+(ROW()/10000),0)</f>
        <v>0</v>
      </c>
      <c r="S491" s="48">
        <f>IF($R491&gt;=1,RANK($R491,$R485:$R524),0)</f>
        <v>0</v>
      </c>
      <c r="T491" s="49">
        <f t="shared" si="131"/>
        <v>0</v>
      </c>
      <c r="V491" s="47">
        <f>IF($P491="F",$N491+(ROW()/10000),0)</f>
        <v>0</v>
      </c>
      <c r="W491" s="48">
        <f>IF($V491&gt;=1,RANK($V491,$V485:$V524),0)</f>
        <v>0</v>
      </c>
      <c r="X491" s="49">
        <f t="shared" si="132"/>
        <v>0</v>
      </c>
      <c r="AA491" s="50">
        <f>IF($P491="M",$N491,0)</f>
        <v>0</v>
      </c>
      <c r="AB491" s="51">
        <f>IF($P491="F",$N491,0)</f>
        <v>0</v>
      </c>
    </row>
    <row r="492" spans="1:28" x14ac:dyDescent="0.2">
      <c r="A492" s="25"/>
      <c r="B492" s="26">
        <f t="shared" si="130"/>
        <v>0</v>
      </c>
      <c r="C492" s="40"/>
      <c r="D492" s="41" t="str">
        <f t="shared" si="119"/>
        <v/>
      </c>
      <c r="E492" s="42" t="str">
        <f t="shared" si="120"/>
        <v/>
      </c>
      <c r="F492" s="43">
        <f t="shared" si="121"/>
        <v>0</v>
      </c>
      <c r="G492" s="44">
        <f t="shared" si="122"/>
        <v>0</v>
      </c>
      <c r="H492" s="45">
        <f t="shared" si="123"/>
        <v>0</v>
      </c>
      <c r="I492" s="44">
        <f t="shared" si="124"/>
        <v>0</v>
      </c>
      <c r="J492" s="45">
        <f t="shared" si="125"/>
        <v>0</v>
      </c>
      <c r="K492" s="44">
        <f t="shared" si="126"/>
        <v>0</v>
      </c>
      <c r="L492" s="43">
        <f t="shared" si="127"/>
        <v>0</v>
      </c>
      <c r="M492" s="44">
        <f t="shared" si="128"/>
        <v>0</v>
      </c>
      <c r="N492" s="46">
        <f>+G492+I492+K492+M492</f>
        <v>0</v>
      </c>
      <c r="P492" s="34" t="str">
        <f t="shared" si="129"/>
        <v/>
      </c>
      <c r="R492" s="47">
        <f>IF($P492="M",$N492+(ROW()/10000),0)</f>
        <v>0</v>
      </c>
      <c r="S492" s="48">
        <f>IF($R492&gt;=1,RANK($R492,$R485:$R524),0)</f>
        <v>0</v>
      </c>
      <c r="T492" s="49">
        <f t="shared" si="131"/>
        <v>0</v>
      </c>
      <c r="V492" s="47">
        <f>IF($P492="F",$N492+(ROW()/10000),0)</f>
        <v>0</v>
      </c>
      <c r="W492" s="48">
        <f>IF($V492&gt;=1,RANK($V492,$V485:$V524),0)</f>
        <v>0</v>
      </c>
      <c r="X492" s="49">
        <f t="shared" si="132"/>
        <v>0</v>
      </c>
      <c r="AA492" s="50">
        <f>IF($P492="M",$N492,0)</f>
        <v>0</v>
      </c>
      <c r="AB492" s="51">
        <f>IF($P492="F",$N492,0)</f>
        <v>0</v>
      </c>
    </row>
    <row r="493" spans="1:28" x14ac:dyDescent="0.2">
      <c r="A493" s="25"/>
      <c r="B493" s="26">
        <f t="shared" si="130"/>
        <v>0</v>
      </c>
      <c r="C493" s="40"/>
      <c r="D493" s="41" t="str">
        <f t="shared" si="119"/>
        <v/>
      </c>
      <c r="E493" s="42" t="str">
        <f t="shared" si="120"/>
        <v/>
      </c>
      <c r="F493" s="43">
        <f t="shared" si="121"/>
        <v>0</v>
      </c>
      <c r="G493" s="44">
        <f t="shared" si="122"/>
        <v>0</v>
      </c>
      <c r="H493" s="45">
        <f t="shared" si="123"/>
        <v>0</v>
      </c>
      <c r="I493" s="44">
        <f t="shared" si="124"/>
        <v>0</v>
      </c>
      <c r="J493" s="45">
        <f t="shared" si="125"/>
        <v>0</v>
      </c>
      <c r="K493" s="44">
        <f t="shared" si="126"/>
        <v>0</v>
      </c>
      <c r="L493" s="43">
        <f t="shared" si="127"/>
        <v>0</v>
      </c>
      <c r="M493" s="44">
        <f t="shared" si="128"/>
        <v>0</v>
      </c>
      <c r="N493" s="46">
        <f>+G493+I493+K493+M493</f>
        <v>0</v>
      </c>
      <c r="P493" s="34" t="str">
        <f t="shared" si="129"/>
        <v/>
      </c>
      <c r="R493" s="47">
        <f>IF($P493="M",$N493+(ROW()/10000),0)</f>
        <v>0</v>
      </c>
      <c r="S493" s="48">
        <f>IF($R493&gt;=1,RANK($R493,$R485:$R524),0)</f>
        <v>0</v>
      </c>
      <c r="T493" s="49">
        <f t="shared" si="131"/>
        <v>0</v>
      </c>
      <c r="V493" s="47">
        <f>IF($P493="F",$N493+(ROW()/10000),0)</f>
        <v>0</v>
      </c>
      <c r="W493" s="48">
        <f>IF($V493&gt;=1,RANK($V493,$V485:$V524),0)</f>
        <v>0</v>
      </c>
      <c r="X493" s="49">
        <f t="shared" si="132"/>
        <v>0</v>
      </c>
      <c r="AA493" s="50">
        <f>IF($P493="M",$N493,0)</f>
        <v>0</v>
      </c>
      <c r="AB493" s="51">
        <f>IF($P493="F",$N493,0)</f>
        <v>0</v>
      </c>
    </row>
    <row r="494" spans="1:28" x14ac:dyDescent="0.2">
      <c r="A494" s="25"/>
      <c r="B494" s="26">
        <f t="shared" si="130"/>
        <v>0</v>
      </c>
      <c r="C494" s="40"/>
      <c r="D494" s="41" t="str">
        <f t="shared" si="119"/>
        <v/>
      </c>
      <c r="E494" s="42" t="str">
        <f t="shared" si="120"/>
        <v/>
      </c>
      <c r="F494" s="43">
        <f t="shared" si="121"/>
        <v>0</v>
      </c>
      <c r="G494" s="44">
        <f t="shared" si="122"/>
        <v>0</v>
      </c>
      <c r="H494" s="45">
        <f t="shared" si="123"/>
        <v>0</v>
      </c>
      <c r="I494" s="44">
        <f t="shared" si="124"/>
        <v>0</v>
      </c>
      <c r="J494" s="45">
        <f t="shared" si="125"/>
        <v>0</v>
      </c>
      <c r="K494" s="44">
        <f t="shared" si="126"/>
        <v>0</v>
      </c>
      <c r="L494" s="43">
        <f t="shared" si="127"/>
        <v>0</v>
      </c>
      <c r="M494" s="44">
        <f t="shared" si="128"/>
        <v>0</v>
      </c>
      <c r="N494" s="46">
        <f>+G494+I494+K494+M494</f>
        <v>0</v>
      </c>
      <c r="P494" s="34" t="str">
        <f t="shared" si="129"/>
        <v/>
      </c>
      <c r="R494" s="47">
        <f>IF($P494="M",$N494+(ROW()/10000),0)</f>
        <v>0</v>
      </c>
      <c r="S494" s="48">
        <f>IF($R494&gt;=1,RANK($R494,$R485:$R524),0)</f>
        <v>0</v>
      </c>
      <c r="T494" s="49">
        <f t="shared" si="131"/>
        <v>0</v>
      </c>
      <c r="V494" s="47">
        <f>IF($P494="F",$N494+(ROW()/10000),0)</f>
        <v>0</v>
      </c>
      <c r="W494" s="48">
        <f>IF($V494&gt;=1,RANK($V494,$V485:$V524),0)</f>
        <v>0</v>
      </c>
      <c r="X494" s="49">
        <f t="shared" si="132"/>
        <v>0</v>
      </c>
      <c r="AA494" s="50">
        <f>IF($P494="M",$N494,0)</f>
        <v>0</v>
      </c>
      <c r="AB494" s="51">
        <f>IF($P494="F",$N494,0)</f>
        <v>0</v>
      </c>
    </row>
    <row r="495" spans="1:28" x14ac:dyDescent="0.2">
      <c r="A495" s="25"/>
      <c r="B495" s="26">
        <f t="shared" si="130"/>
        <v>0</v>
      </c>
      <c r="C495" s="40"/>
      <c r="D495" s="41" t="str">
        <f t="shared" si="119"/>
        <v/>
      </c>
      <c r="E495" s="42" t="str">
        <f t="shared" si="120"/>
        <v/>
      </c>
      <c r="F495" s="43">
        <f t="shared" si="121"/>
        <v>0</v>
      </c>
      <c r="G495" s="44">
        <f t="shared" si="122"/>
        <v>0</v>
      </c>
      <c r="H495" s="45">
        <f t="shared" si="123"/>
        <v>0</v>
      </c>
      <c r="I495" s="44">
        <f t="shared" si="124"/>
        <v>0</v>
      </c>
      <c r="J495" s="45">
        <f t="shared" si="125"/>
        <v>0</v>
      </c>
      <c r="K495" s="44">
        <f t="shared" si="126"/>
        <v>0</v>
      </c>
      <c r="L495" s="43">
        <f t="shared" si="127"/>
        <v>0</v>
      </c>
      <c r="M495" s="44">
        <f t="shared" si="128"/>
        <v>0</v>
      </c>
      <c r="N495" s="46">
        <f>+G495+I495+K495+M495</f>
        <v>0</v>
      </c>
      <c r="P495" s="34" t="str">
        <f t="shared" si="129"/>
        <v/>
      </c>
      <c r="R495" s="47">
        <f>IF($P495="M",$N495+(ROW()/10000),0)</f>
        <v>0</v>
      </c>
      <c r="S495" s="48">
        <f>IF($R495&gt;=1,RANK($R495,$R485:$R524),0)</f>
        <v>0</v>
      </c>
      <c r="T495" s="49">
        <f t="shared" si="131"/>
        <v>0</v>
      </c>
      <c r="V495" s="47">
        <f>IF($P495="F",$N495+(ROW()/10000),0)</f>
        <v>0</v>
      </c>
      <c r="W495" s="48">
        <f>IF($V495&gt;=1,RANK($V495,$V485:$V524),0)</f>
        <v>0</v>
      </c>
      <c r="X495" s="49">
        <f t="shared" si="132"/>
        <v>0</v>
      </c>
      <c r="AA495" s="50">
        <f>IF($P495="M",$N495,0)</f>
        <v>0</v>
      </c>
      <c r="AB495" s="51">
        <f>IF($P495="F",$N495,0)</f>
        <v>0</v>
      </c>
    </row>
    <row r="496" spans="1:28" x14ac:dyDescent="0.2">
      <c r="A496" s="25"/>
      <c r="B496" s="26">
        <f t="shared" si="130"/>
        <v>0</v>
      </c>
      <c r="C496" s="40"/>
      <c r="D496" s="41" t="str">
        <f t="shared" si="119"/>
        <v/>
      </c>
      <c r="E496" s="42" t="str">
        <f t="shared" si="120"/>
        <v/>
      </c>
      <c r="F496" s="43">
        <f t="shared" si="121"/>
        <v>0</v>
      </c>
      <c r="G496" s="44">
        <f t="shared" si="122"/>
        <v>0</v>
      </c>
      <c r="H496" s="45">
        <f t="shared" si="123"/>
        <v>0</v>
      </c>
      <c r="I496" s="44">
        <f t="shared" si="124"/>
        <v>0</v>
      </c>
      <c r="J496" s="45">
        <f t="shared" si="125"/>
        <v>0</v>
      </c>
      <c r="K496" s="44">
        <f t="shared" si="126"/>
        <v>0</v>
      </c>
      <c r="L496" s="43">
        <f t="shared" si="127"/>
        <v>0</v>
      </c>
      <c r="M496" s="44">
        <f t="shared" si="128"/>
        <v>0</v>
      </c>
      <c r="N496" s="46">
        <f>+G496+I496+K496+M496</f>
        <v>0</v>
      </c>
      <c r="P496" s="34" t="str">
        <f t="shared" si="129"/>
        <v/>
      </c>
      <c r="R496" s="47">
        <f>IF($P496="M",$N496+(ROW()/10000),0)</f>
        <v>0</v>
      </c>
      <c r="S496" s="48">
        <f>IF($R496&gt;=1,RANK($R496,$R485:$R524),0)</f>
        <v>0</v>
      </c>
      <c r="T496" s="49">
        <f t="shared" si="131"/>
        <v>0</v>
      </c>
      <c r="V496" s="47">
        <f>IF($P496="F",$N496+(ROW()/10000),0)</f>
        <v>0</v>
      </c>
      <c r="W496" s="48">
        <f>IF($V496&gt;=1,RANK($V496,$V485:$V524),0)</f>
        <v>0</v>
      </c>
      <c r="X496" s="49">
        <f t="shared" si="132"/>
        <v>0</v>
      </c>
      <c r="AA496" s="50">
        <f>IF($P496="M",$N496,0)</f>
        <v>0</v>
      </c>
      <c r="AB496" s="51">
        <f>IF($P496="F",$N496,0)</f>
        <v>0</v>
      </c>
    </row>
    <row r="497" spans="1:28" x14ac:dyDescent="0.2">
      <c r="A497" s="25"/>
      <c r="B497" s="26">
        <f t="shared" si="130"/>
        <v>0</v>
      </c>
      <c r="C497" s="40"/>
      <c r="D497" s="41" t="str">
        <f t="shared" si="119"/>
        <v/>
      </c>
      <c r="E497" s="42" t="str">
        <f t="shared" si="120"/>
        <v/>
      </c>
      <c r="F497" s="43">
        <f t="shared" si="121"/>
        <v>0</v>
      </c>
      <c r="G497" s="44">
        <f t="shared" si="122"/>
        <v>0</v>
      </c>
      <c r="H497" s="45">
        <f t="shared" si="123"/>
        <v>0</v>
      </c>
      <c r="I497" s="44">
        <f t="shared" si="124"/>
        <v>0</v>
      </c>
      <c r="J497" s="45">
        <f t="shared" si="125"/>
        <v>0</v>
      </c>
      <c r="K497" s="44">
        <f t="shared" si="126"/>
        <v>0</v>
      </c>
      <c r="L497" s="43">
        <f t="shared" si="127"/>
        <v>0</v>
      </c>
      <c r="M497" s="44">
        <f t="shared" si="128"/>
        <v>0</v>
      </c>
      <c r="N497" s="46">
        <f>+G497+I497+K497+M497</f>
        <v>0</v>
      </c>
      <c r="P497" s="34" t="str">
        <f t="shared" si="129"/>
        <v/>
      </c>
      <c r="R497" s="47">
        <f>IF($P497="M",$N497+(ROW()/10000),0)</f>
        <v>0</v>
      </c>
      <c r="S497" s="48">
        <f>IF($R497&gt;=1,RANK($R497,$R485:$R524),0)</f>
        <v>0</v>
      </c>
      <c r="T497" s="49">
        <f t="shared" si="131"/>
        <v>0</v>
      </c>
      <c r="V497" s="47">
        <f>IF($P497="F",$N497+(ROW()/10000),0)</f>
        <v>0</v>
      </c>
      <c r="W497" s="48">
        <f>IF($V497&gt;=1,RANK($V497,$V485:$V524),0)</f>
        <v>0</v>
      </c>
      <c r="X497" s="49">
        <f t="shared" si="132"/>
        <v>0</v>
      </c>
      <c r="AA497" s="50">
        <f>IF($P497="M",$N497,0)</f>
        <v>0</v>
      </c>
      <c r="AB497" s="51">
        <f>IF($P497="F",$N497,0)</f>
        <v>0</v>
      </c>
    </row>
    <row r="498" spans="1:28" x14ac:dyDescent="0.2">
      <c r="A498" s="25"/>
      <c r="B498" s="26">
        <f t="shared" si="130"/>
        <v>0</v>
      </c>
      <c r="C498" s="40"/>
      <c r="D498" s="41" t="str">
        <f t="shared" si="119"/>
        <v/>
      </c>
      <c r="E498" s="42" t="str">
        <f t="shared" si="120"/>
        <v/>
      </c>
      <c r="F498" s="43">
        <f t="shared" si="121"/>
        <v>0</v>
      </c>
      <c r="G498" s="44">
        <f t="shared" si="122"/>
        <v>0</v>
      </c>
      <c r="H498" s="45">
        <f t="shared" si="123"/>
        <v>0</v>
      </c>
      <c r="I498" s="44">
        <f t="shared" si="124"/>
        <v>0</v>
      </c>
      <c r="J498" s="45">
        <f t="shared" si="125"/>
        <v>0</v>
      </c>
      <c r="K498" s="44">
        <f t="shared" si="126"/>
        <v>0</v>
      </c>
      <c r="L498" s="43">
        <f t="shared" si="127"/>
        <v>0</v>
      </c>
      <c r="M498" s="44">
        <f t="shared" si="128"/>
        <v>0</v>
      </c>
      <c r="N498" s="46">
        <f>+G498+I498+K498+M498</f>
        <v>0</v>
      </c>
      <c r="P498" s="34" t="str">
        <f t="shared" si="129"/>
        <v/>
      </c>
      <c r="R498" s="47">
        <f>IF($P498="M",$N498+(ROW()/10000),0)</f>
        <v>0</v>
      </c>
      <c r="S498" s="48">
        <f>IF($R498&gt;=1,RANK($R498,$R485:$R524),0)</f>
        <v>0</v>
      </c>
      <c r="T498" s="49">
        <f t="shared" si="131"/>
        <v>0</v>
      </c>
      <c r="V498" s="47">
        <f>IF($P498="F",$N498+(ROW()/10000),0)</f>
        <v>0</v>
      </c>
      <c r="W498" s="48">
        <f>IF($V498&gt;=1,RANK($V498,$V485:$V524),0)</f>
        <v>0</v>
      </c>
      <c r="X498" s="49">
        <f t="shared" si="132"/>
        <v>0</v>
      </c>
      <c r="AA498" s="50">
        <f>IF($P498="M",$N498,0)</f>
        <v>0</v>
      </c>
      <c r="AB498" s="51">
        <f>IF($P498="F",$N498,0)</f>
        <v>0</v>
      </c>
    </row>
    <row r="499" spans="1:28" x14ac:dyDescent="0.2">
      <c r="A499" s="25"/>
      <c r="B499" s="26">
        <f t="shared" si="130"/>
        <v>0</v>
      </c>
      <c r="C499" s="40"/>
      <c r="D499" s="41" t="str">
        <f t="shared" si="119"/>
        <v/>
      </c>
      <c r="E499" s="42" t="str">
        <f t="shared" si="120"/>
        <v/>
      </c>
      <c r="F499" s="43">
        <f t="shared" si="121"/>
        <v>0</v>
      </c>
      <c r="G499" s="44">
        <f t="shared" si="122"/>
        <v>0</v>
      </c>
      <c r="H499" s="45">
        <f t="shared" si="123"/>
        <v>0</v>
      </c>
      <c r="I499" s="44">
        <f t="shared" si="124"/>
        <v>0</v>
      </c>
      <c r="J499" s="45">
        <f t="shared" si="125"/>
        <v>0</v>
      </c>
      <c r="K499" s="44">
        <f t="shared" si="126"/>
        <v>0</v>
      </c>
      <c r="L499" s="43">
        <f t="shared" si="127"/>
        <v>0</v>
      </c>
      <c r="M499" s="44">
        <f t="shared" si="128"/>
        <v>0</v>
      </c>
      <c r="N499" s="46">
        <f>+G499+I499+K499+M499</f>
        <v>0</v>
      </c>
      <c r="P499" s="34" t="str">
        <f t="shared" si="129"/>
        <v/>
      </c>
      <c r="R499" s="47">
        <f>IF($P499="M",$N499+(ROW()/10000),0)</f>
        <v>0</v>
      </c>
      <c r="S499" s="48">
        <f>IF($R499&gt;=1,RANK($R499,$R485:$R524),0)</f>
        <v>0</v>
      </c>
      <c r="T499" s="49">
        <f t="shared" si="131"/>
        <v>0</v>
      </c>
      <c r="V499" s="47">
        <f>IF($P499="F",$N499+(ROW()/10000),0)</f>
        <v>0</v>
      </c>
      <c r="W499" s="48">
        <f>IF($V499&gt;=1,RANK($V499,$V485:$V524),0)</f>
        <v>0</v>
      </c>
      <c r="X499" s="49">
        <f t="shared" si="132"/>
        <v>0</v>
      </c>
      <c r="AA499" s="50">
        <f>IF($P499="M",$N499,0)</f>
        <v>0</v>
      </c>
      <c r="AB499" s="51">
        <f>IF($P499="F",$N499,0)</f>
        <v>0</v>
      </c>
    </row>
    <row r="500" spans="1:28" x14ac:dyDescent="0.2">
      <c r="A500" s="25"/>
      <c r="B500" s="26">
        <f t="shared" si="130"/>
        <v>0</v>
      </c>
      <c r="C500" s="40"/>
      <c r="D500" s="41" t="str">
        <f t="shared" si="119"/>
        <v/>
      </c>
      <c r="E500" s="42" t="str">
        <f t="shared" si="120"/>
        <v/>
      </c>
      <c r="F500" s="43">
        <f t="shared" si="121"/>
        <v>0</v>
      </c>
      <c r="G500" s="44">
        <f t="shared" si="122"/>
        <v>0</v>
      </c>
      <c r="H500" s="45">
        <f t="shared" si="123"/>
        <v>0</v>
      </c>
      <c r="I500" s="44">
        <f t="shared" si="124"/>
        <v>0</v>
      </c>
      <c r="J500" s="45">
        <f t="shared" si="125"/>
        <v>0</v>
      </c>
      <c r="K500" s="44">
        <f t="shared" si="126"/>
        <v>0</v>
      </c>
      <c r="L500" s="43">
        <f t="shared" si="127"/>
        <v>0</v>
      </c>
      <c r="M500" s="44">
        <f t="shared" si="128"/>
        <v>0</v>
      </c>
      <c r="N500" s="46">
        <f>+G500+I500+K500+M500</f>
        <v>0</v>
      </c>
      <c r="P500" s="34" t="str">
        <f t="shared" si="129"/>
        <v/>
      </c>
      <c r="R500" s="47">
        <f>IF($P500="M",$N500+(ROW()/10000),0)</f>
        <v>0</v>
      </c>
      <c r="S500" s="48">
        <f>IF($R500&gt;=1,RANK($R500,$R485:$R524),0)</f>
        <v>0</v>
      </c>
      <c r="T500" s="49">
        <f t="shared" si="131"/>
        <v>0</v>
      </c>
      <c r="V500" s="47">
        <f>IF($P500="F",$N500+(ROW()/10000),0)</f>
        <v>0</v>
      </c>
      <c r="W500" s="48">
        <f>IF($V500&gt;=1,RANK($V500,$V485:$V524),0)</f>
        <v>0</v>
      </c>
      <c r="X500" s="49">
        <f t="shared" si="132"/>
        <v>0</v>
      </c>
      <c r="AA500" s="50">
        <f>IF($P500="M",$N500,0)</f>
        <v>0</v>
      </c>
      <c r="AB500" s="51">
        <f>IF($P500="F",$N500,0)</f>
        <v>0</v>
      </c>
    </row>
    <row r="501" spans="1:28" x14ac:dyDescent="0.2">
      <c r="A501" s="25"/>
      <c r="B501" s="26">
        <f t="shared" si="130"/>
        <v>0</v>
      </c>
      <c r="C501" s="40"/>
      <c r="D501" s="41" t="str">
        <f t="shared" si="119"/>
        <v/>
      </c>
      <c r="E501" s="42" t="str">
        <f t="shared" si="120"/>
        <v/>
      </c>
      <c r="F501" s="43">
        <f t="shared" si="121"/>
        <v>0</v>
      </c>
      <c r="G501" s="44">
        <f t="shared" si="122"/>
        <v>0</v>
      </c>
      <c r="H501" s="45">
        <f t="shared" si="123"/>
        <v>0</v>
      </c>
      <c r="I501" s="44">
        <f t="shared" si="124"/>
        <v>0</v>
      </c>
      <c r="J501" s="45">
        <f t="shared" si="125"/>
        <v>0</v>
      </c>
      <c r="K501" s="44">
        <f t="shared" si="126"/>
        <v>0</v>
      </c>
      <c r="L501" s="43">
        <f t="shared" si="127"/>
        <v>0</v>
      </c>
      <c r="M501" s="44">
        <f t="shared" si="128"/>
        <v>0</v>
      </c>
      <c r="N501" s="46">
        <f>+G501+I501+K501+M501</f>
        <v>0</v>
      </c>
      <c r="P501" s="34" t="str">
        <f t="shared" si="129"/>
        <v/>
      </c>
      <c r="R501" s="47">
        <f>IF($P501="M",$N501+(ROW()/10000),0)</f>
        <v>0</v>
      </c>
      <c r="S501" s="48">
        <f>IF($R501&gt;=1,RANK($R501,$R485:$R524),0)</f>
        <v>0</v>
      </c>
      <c r="T501" s="49">
        <f t="shared" si="131"/>
        <v>0</v>
      </c>
      <c r="V501" s="47">
        <f>IF($P501="F",$N501+(ROW()/10000),0)</f>
        <v>0</v>
      </c>
      <c r="W501" s="48">
        <f>IF($V501&gt;=1,RANK($V501,$V485:$V524),0)</f>
        <v>0</v>
      </c>
      <c r="X501" s="49">
        <f t="shared" si="132"/>
        <v>0</v>
      </c>
      <c r="AA501" s="50">
        <f>IF($P501="M",$N501,0)</f>
        <v>0</v>
      </c>
      <c r="AB501" s="51">
        <f>IF($P501="F",$N501,0)</f>
        <v>0</v>
      </c>
    </row>
    <row r="502" spans="1:28" x14ac:dyDescent="0.2">
      <c r="A502" s="25"/>
      <c r="B502" s="26">
        <f t="shared" si="130"/>
        <v>0</v>
      </c>
      <c r="C502" s="40"/>
      <c r="D502" s="41" t="str">
        <f t="shared" si="119"/>
        <v/>
      </c>
      <c r="E502" s="42" t="str">
        <f t="shared" si="120"/>
        <v/>
      </c>
      <c r="F502" s="43">
        <f t="shared" si="121"/>
        <v>0</v>
      </c>
      <c r="G502" s="44">
        <f t="shared" si="122"/>
        <v>0</v>
      </c>
      <c r="H502" s="45">
        <f t="shared" si="123"/>
        <v>0</v>
      </c>
      <c r="I502" s="44">
        <f t="shared" si="124"/>
        <v>0</v>
      </c>
      <c r="J502" s="45">
        <f t="shared" si="125"/>
        <v>0</v>
      </c>
      <c r="K502" s="44">
        <f t="shared" si="126"/>
        <v>0</v>
      </c>
      <c r="L502" s="43">
        <f t="shared" si="127"/>
        <v>0</v>
      </c>
      <c r="M502" s="44">
        <f t="shared" si="128"/>
        <v>0</v>
      </c>
      <c r="N502" s="46">
        <f>+G502+I502+K502+M502</f>
        <v>0</v>
      </c>
      <c r="P502" s="34" t="str">
        <f t="shared" si="129"/>
        <v/>
      </c>
      <c r="R502" s="47">
        <f>IF($P502="M",$N502+(ROW()/10000),0)</f>
        <v>0</v>
      </c>
      <c r="S502" s="48">
        <f>IF($R502&gt;=1,RANK($R502,$R485:$R524),0)</f>
        <v>0</v>
      </c>
      <c r="T502" s="49">
        <f t="shared" si="131"/>
        <v>0</v>
      </c>
      <c r="V502" s="47">
        <f>IF($P502="F",$N502+(ROW()/10000),0)</f>
        <v>0</v>
      </c>
      <c r="W502" s="48">
        <f>IF($V502&gt;=1,RANK($V502,$V485:$V524),0)</f>
        <v>0</v>
      </c>
      <c r="X502" s="49">
        <f t="shared" si="132"/>
        <v>0</v>
      </c>
      <c r="AA502" s="50">
        <f>IF($P502="M",$N502,0)</f>
        <v>0</v>
      </c>
      <c r="AB502" s="51">
        <f>IF($P502="F",$N502,0)</f>
        <v>0</v>
      </c>
    </row>
    <row r="503" spans="1:28" x14ac:dyDescent="0.2">
      <c r="A503" s="25"/>
      <c r="B503" s="26">
        <f t="shared" si="130"/>
        <v>0</v>
      </c>
      <c r="C503" s="40"/>
      <c r="D503" s="41" t="str">
        <f t="shared" si="119"/>
        <v/>
      </c>
      <c r="E503" s="42" t="str">
        <f t="shared" si="120"/>
        <v/>
      </c>
      <c r="F503" s="43">
        <f t="shared" si="121"/>
        <v>0</v>
      </c>
      <c r="G503" s="44">
        <f t="shared" si="122"/>
        <v>0</v>
      </c>
      <c r="H503" s="45">
        <f t="shared" si="123"/>
        <v>0</v>
      </c>
      <c r="I503" s="44">
        <f t="shared" si="124"/>
        <v>0</v>
      </c>
      <c r="J503" s="45">
        <f t="shared" si="125"/>
        <v>0</v>
      </c>
      <c r="K503" s="44">
        <f t="shared" si="126"/>
        <v>0</v>
      </c>
      <c r="L503" s="43">
        <f t="shared" si="127"/>
        <v>0</v>
      </c>
      <c r="M503" s="44">
        <f t="shared" si="128"/>
        <v>0</v>
      </c>
      <c r="N503" s="46">
        <f>+G503+I503+K503+M503</f>
        <v>0</v>
      </c>
      <c r="P503" s="34" t="str">
        <f t="shared" si="129"/>
        <v/>
      </c>
      <c r="R503" s="47">
        <f>IF($P503="M",$N503+(ROW()/10000),0)</f>
        <v>0</v>
      </c>
      <c r="S503" s="48">
        <f>IF($R503&gt;=1,RANK($R503,$R485:$R524),0)</f>
        <v>0</v>
      </c>
      <c r="T503" s="49">
        <f t="shared" si="131"/>
        <v>0</v>
      </c>
      <c r="V503" s="47">
        <f>IF($P503="F",$N503+(ROW()/10000),0)</f>
        <v>0</v>
      </c>
      <c r="W503" s="48">
        <f>IF($V503&gt;=1,RANK($V503,$V485:$V524),0)</f>
        <v>0</v>
      </c>
      <c r="X503" s="49">
        <f t="shared" si="132"/>
        <v>0</v>
      </c>
      <c r="AA503" s="50">
        <f>IF($P503="M",$N503,0)</f>
        <v>0</v>
      </c>
      <c r="AB503" s="51">
        <f>IF($P503="F",$N503,0)</f>
        <v>0</v>
      </c>
    </row>
    <row r="504" spans="1:28" x14ac:dyDescent="0.2">
      <c r="A504" s="25"/>
      <c r="B504" s="26">
        <f t="shared" si="130"/>
        <v>0</v>
      </c>
      <c r="C504" s="40"/>
      <c r="D504" s="41" t="str">
        <f t="shared" si="119"/>
        <v/>
      </c>
      <c r="E504" s="42" t="str">
        <f t="shared" si="120"/>
        <v/>
      </c>
      <c r="F504" s="43">
        <f t="shared" si="121"/>
        <v>0</v>
      </c>
      <c r="G504" s="44">
        <f t="shared" si="122"/>
        <v>0</v>
      </c>
      <c r="H504" s="45">
        <f t="shared" si="123"/>
        <v>0</v>
      </c>
      <c r="I504" s="44">
        <f t="shared" si="124"/>
        <v>0</v>
      </c>
      <c r="J504" s="45">
        <f t="shared" si="125"/>
        <v>0</v>
      </c>
      <c r="K504" s="44">
        <f t="shared" si="126"/>
        <v>0</v>
      </c>
      <c r="L504" s="43">
        <f t="shared" si="127"/>
        <v>0</v>
      </c>
      <c r="M504" s="44">
        <f t="shared" si="128"/>
        <v>0</v>
      </c>
      <c r="N504" s="46">
        <f>+G504+I504+K504+M504</f>
        <v>0</v>
      </c>
      <c r="P504" s="34" t="str">
        <f t="shared" si="129"/>
        <v/>
      </c>
      <c r="R504" s="47">
        <f>IF($P504="M",$N504+(ROW()/10000),0)</f>
        <v>0</v>
      </c>
      <c r="S504" s="48">
        <f>IF($R504&gt;=1,RANK($R504,$R485:$R524),0)</f>
        <v>0</v>
      </c>
      <c r="T504" s="49">
        <f t="shared" si="131"/>
        <v>0</v>
      </c>
      <c r="V504" s="47">
        <f>IF($P504="F",$N504+(ROW()/10000),0)</f>
        <v>0</v>
      </c>
      <c r="W504" s="48">
        <f>IF($V504&gt;=1,RANK($V504,$V485:$V524),0)</f>
        <v>0</v>
      </c>
      <c r="X504" s="49">
        <f t="shared" si="132"/>
        <v>0</v>
      </c>
      <c r="AA504" s="50">
        <f>IF($P504="M",$N504,0)</f>
        <v>0</v>
      </c>
      <c r="AB504" s="51">
        <f>IF($P504="F",$N504,0)</f>
        <v>0</v>
      </c>
    </row>
    <row r="505" spans="1:28" x14ac:dyDescent="0.2">
      <c r="A505" s="25"/>
      <c r="B505" s="26">
        <f t="shared" si="130"/>
        <v>0</v>
      </c>
      <c r="C505" s="40"/>
      <c r="D505" s="41" t="str">
        <f t="shared" si="119"/>
        <v/>
      </c>
      <c r="E505" s="42" t="str">
        <f t="shared" si="120"/>
        <v/>
      </c>
      <c r="F505" s="43">
        <f t="shared" si="121"/>
        <v>0</v>
      </c>
      <c r="G505" s="44">
        <f t="shared" si="122"/>
        <v>0</v>
      </c>
      <c r="H505" s="45">
        <f t="shared" si="123"/>
        <v>0</v>
      </c>
      <c r="I505" s="44">
        <f t="shared" si="124"/>
        <v>0</v>
      </c>
      <c r="J505" s="45">
        <f t="shared" si="125"/>
        <v>0</v>
      </c>
      <c r="K505" s="44">
        <f t="shared" si="126"/>
        <v>0</v>
      </c>
      <c r="L505" s="43">
        <f t="shared" si="127"/>
        <v>0</v>
      </c>
      <c r="M505" s="44">
        <f t="shared" si="128"/>
        <v>0</v>
      </c>
      <c r="N505" s="46">
        <f>+G505+I505+K505+M505</f>
        <v>0</v>
      </c>
      <c r="P505" s="34" t="str">
        <f t="shared" si="129"/>
        <v/>
      </c>
      <c r="R505" s="47">
        <f>IF($P505="M",$N505+(ROW()/10000),0)</f>
        <v>0</v>
      </c>
      <c r="S505" s="48">
        <f>IF($R505&gt;=1,RANK($R505,$R485:$R524),0)</f>
        <v>0</v>
      </c>
      <c r="T505" s="49">
        <f t="shared" si="131"/>
        <v>0</v>
      </c>
      <c r="V505" s="47">
        <f>IF($P505="F",$N505+(ROW()/10000),0)</f>
        <v>0</v>
      </c>
      <c r="W505" s="48">
        <f>IF($V505&gt;=1,RANK($V505,$V485:$V524),0)</f>
        <v>0</v>
      </c>
      <c r="X505" s="49">
        <f t="shared" si="132"/>
        <v>0</v>
      </c>
      <c r="AA505" s="50">
        <f>IF($P505="M",$N505,0)</f>
        <v>0</v>
      </c>
      <c r="AB505" s="51">
        <f>IF($P505="F",$N505,0)</f>
        <v>0</v>
      </c>
    </row>
    <row r="506" spans="1:28" x14ac:dyDescent="0.2">
      <c r="A506" s="25"/>
      <c r="B506" s="26">
        <f t="shared" si="130"/>
        <v>0</v>
      </c>
      <c r="C506" s="40"/>
      <c r="D506" s="41" t="str">
        <f t="shared" si="119"/>
        <v/>
      </c>
      <c r="E506" s="42" t="str">
        <f t="shared" si="120"/>
        <v/>
      </c>
      <c r="F506" s="43">
        <f t="shared" si="121"/>
        <v>0</v>
      </c>
      <c r="G506" s="44">
        <f t="shared" si="122"/>
        <v>0</v>
      </c>
      <c r="H506" s="45">
        <f t="shared" si="123"/>
        <v>0</v>
      </c>
      <c r="I506" s="44">
        <f t="shared" si="124"/>
        <v>0</v>
      </c>
      <c r="J506" s="45">
        <f t="shared" si="125"/>
        <v>0</v>
      </c>
      <c r="K506" s="44">
        <f t="shared" si="126"/>
        <v>0</v>
      </c>
      <c r="L506" s="43">
        <f t="shared" si="127"/>
        <v>0</v>
      </c>
      <c r="M506" s="44">
        <f t="shared" si="128"/>
        <v>0</v>
      </c>
      <c r="N506" s="46">
        <f>+G506+I506+K506+M506</f>
        <v>0</v>
      </c>
      <c r="P506" s="34" t="str">
        <f t="shared" si="129"/>
        <v/>
      </c>
      <c r="R506" s="47">
        <f>IF($P506="M",$N506+(ROW()/10000),0)</f>
        <v>0</v>
      </c>
      <c r="S506" s="48">
        <f>IF($R506&gt;=1,RANK($R506,$R485:$R524),0)</f>
        <v>0</v>
      </c>
      <c r="T506" s="49">
        <f t="shared" si="131"/>
        <v>0</v>
      </c>
      <c r="V506" s="47">
        <f>IF($P506="F",$N506+(ROW()/10000),0)</f>
        <v>0</v>
      </c>
      <c r="W506" s="48">
        <f>IF($V506&gt;=1,RANK($V506,$V485:$V524),0)</f>
        <v>0</v>
      </c>
      <c r="X506" s="49">
        <f t="shared" si="132"/>
        <v>0</v>
      </c>
      <c r="AA506" s="50">
        <f>IF($P506="M",$N506,0)</f>
        <v>0</v>
      </c>
      <c r="AB506" s="51">
        <f>IF($P506="F",$N506,0)</f>
        <v>0</v>
      </c>
    </row>
    <row r="507" spans="1:28" x14ac:dyDescent="0.2">
      <c r="A507" s="25"/>
      <c r="B507" s="26">
        <f t="shared" si="130"/>
        <v>0</v>
      </c>
      <c r="C507" s="40"/>
      <c r="D507" s="41" t="str">
        <f t="shared" si="119"/>
        <v/>
      </c>
      <c r="E507" s="42" t="str">
        <f t="shared" si="120"/>
        <v/>
      </c>
      <c r="F507" s="43">
        <f t="shared" si="121"/>
        <v>0</v>
      </c>
      <c r="G507" s="44">
        <f t="shared" si="122"/>
        <v>0</v>
      </c>
      <c r="H507" s="45">
        <f t="shared" si="123"/>
        <v>0</v>
      </c>
      <c r="I507" s="44">
        <f t="shared" si="124"/>
        <v>0</v>
      </c>
      <c r="J507" s="45">
        <f t="shared" si="125"/>
        <v>0</v>
      </c>
      <c r="K507" s="44">
        <f t="shared" si="126"/>
        <v>0</v>
      </c>
      <c r="L507" s="43">
        <f t="shared" si="127"/>
        <v>0</v>
      </c>
      <c r="M507" s="44">
        <f t="shared" si="128"/>
        <v>0</v>
      </c>
      <c r="N507" s="46">
        <f>+G507+I507+K507+M507</f>
        <v>0</v>
      </c>
      <c r="P507" s="34" t="str">
        <f t="shared" si="129"/>
        <v/>
      </c>
      <c r="R507" s="47">
        <f>IF($P507="M",$N507+(ROW()/10000),0)</f>
        <v>0</v>
      </c>
      <c r="S507" s="48">
        <f>IF($R507&gt;=1,RANK($R507,$R485:$R524),0)</f>
        <v>0</v>
      </c>
      <c r="T507" s="49">
        <f t="shared" si="131"/>
        <v>0</v>
      </c>
      <c r="V507" s="47">
        <f>IF($P507="F",$N507+(ROW()/10000),0)</f>
        <v>0</v>
      </c>
      <c r="W507" s="48">
        <f>IF($V507&gt;=1,RANK($V507,$V485:$V524),0)</f>
        <v>0</v>
      </c>
      <c r="X507" s="49">
        <f t="shared" si="132"/>
        <v>0</v>
      </c>
      <c r="AA507" s="50">
        <f>IF($P507="M",$N507,0)</f>
        <v>0</v>
      </c>
      <c r="AB507" s="51">
        <f>IF($P507="F",$N507,0)</f>
        <v>0</v>
      </c>
    </row>
    <row r="508" spans="1:28" x14ac:dyDescent="0.2">
      <c r="A508" s="25"/>
      <c r="B508" s="26">
        <f t="shared" si="130"/>
        <v>0</v>
      </c>
      <c r="C508" s="40"/>
      <c r="D508" s="41" t="str">
        <f t="shared" si="119"/>
        <v/>
      </c>
      <c r="E508" s="42" t="str">
        <f t="shared" si="120"/>
        <v/>
      </c>
      <c r="F508" s="43">
        <f t="shared" si="121"/>
        <v>0</v>
      </c>
      <c r="G508" s="44">
        <f t="shared" si="122"/>
        <v>0</v>
      </c>
      <c r="H508" s="45">
        <f t="shared" si="123"/>
        <v>0</v>
      </c>
      <c r="I508" s="44">
        <f t="shared" si="124"/>
        <v>0</v>
      </c>
      <c r="J508" s="45">
        <f t="shared" si="125"/>
        <v>0</v>
      </c>
      <c r="K508" s="44">
        <f t="shared" si="126"/>
        <v>0</v>
      </c>
      <c r="L508" s="43">
        <f t="shared" si="127"/>
        <v>0</v>
      </c>
      <c r="M508" s="44">
        <f t="shared" si="128"/>
        <v>0</v>
      </c>
      <c r="N508" s="46">
        <f>+G508+I508+K508+M508</f>
        <v>0</v>
      </c>
      <c r="P508" s="34" t="str">
        <f t="shared" si="129"/>
        <v/>
      </c>
      <c r="R508" s="47">
        <f>IF($P508="M",$N508+(ROW()/10000),0)</f>
        <v>0</v>
      </c>
      <c r="S508" s="48">
        <f>IF($R508&gt;=1,RANK($R508,$R485:$R524),0)</f>
        <v>0</v>
      </c>
      <c r="T508" s="49">
        <f t="shared" si="131"/>
        <v>0</v>
      </c>
      <c r="V508" s="47">
        <f>IF($P508="F",$N508+(ROW()/10000),0)</f>
        <v>0</v>
      </c>
      <c r="W508" s="48">
        <f>IF($V508&gt;=1,RANK($V508,$V485:$V524),0)</f>
        <v>0</v>
      </c>
      <c r="X508" s="49">
        <f t="shared" si="132"/>
        <v>0</v>
      </c>
      <c r="AA508" s="50">
        <f>IF($P508="M",$N508,0)</f>
        <v>0</v>
      </c>
      <c r="AB508" s="51">
        <f>IF($P508="F",$N508,0)</f>
        <v>0</v>
      </c>
    </row>
    <row r="509" spans="1:28" x14ac:dyDescent="0.2">
      <c r="A509" s="25"/>
      <c r="B509" s="26">
        <f t="shared" si="130"/>
        <v>0</v>
      </c>
      <c r="C509" s="40"/>
      <c r="D509" s="41" t="str">
        <f t="shared" si="119"/>
        <v/>
      </c>
      <c r="E509" s="42" t="str">
        <f t="shared" si="120"/>
        <v/>
      </c>
      <c r="F509" s="43">
        <f t="shared" si="121"/>
        <v>0</v>
      </c>
      <c r="G509" s="44">
        <f t="shared" si="122"/>
        <v>0</v>
      </c>
      <c r="H509" s="45">
        <f t="shared" si="123"/>
        <v>0</v>
      </c>
      <c r="I509" s="44">
        <f t="shared" si="124"/>
        <v>0</v>
      </c>
      <c r="J509" s="45">
        <f t="shared" si="125"/>
        <v>0</v>
      </c>
      <c r="K509" s="44">
        <f t="shared" si="126"/>
        <v>0</v>
      </c>
      <c r="L509" s="43">
        <f t="shared" si="127"/>
        <v>0</v>
      </c>
      <c r="M509" s="44">
        <f t="shared" si="128"/>
        <v>0</v>
      </c>
      <c r="N509" s="46">
        <f>+G509+I509+K509+M509</f>
        <v>0</v>
      </c>
      <c r="P509" s="34" t="str">
        <f t="shared" si="129"/>
        <v/>
      </c>
      <c r="R509" s="47">
        <f>IF($P509="M",$N509+(ROW()/10000),0)</f>
        <v>0</v>
      </c>
      <c r="S509" s="48">
        <f>IF($R509&gt;=1,RANK($R509,$R485:$R524),0)</f>
        <v>0</v>
      </c>
      <c r="T509" s="49">
        <f t="shared" si="131"/>
        <v>0</v>
      </c>
      <c r="V509" s="47">
        <f>IF($P509="F",$N509+(ROW()/10000),0)</f>
        <v>0</v>
      </c>
      <c r="W509" s="48">
        <f>IF($V509&gt;=1,RANK($V509,$V485:$V524),0)</f>
        <v>0</v>
      </c>
      <c r="X509" s="49">
        <f t="shared" si="132"/>
        <v>0</v>
      </c>
      <c r="AA509" s="50">
        <f>IF($P509="M",$N509,0)</f>
        <v>0</v>
      </c>
      <c r="AB509" s="51">
        <f>IF($P509="F",$N509,0)</f>
        <v>0</v>
      </c>
    </row>
    <row r="510" spans="1:28" x14ac:dyDescent="0.2">
      <c r="A510" s="25"/>
      <c r="B510" s="26">
        <f t="shared" si="130"/>
        <v>0</v>
      </c>
      <c r="C510" s="40"/>
      <c r="D510" s="41" t="str">
        <f t="shared" si="119"/>
        <v/>
      </c>
      <c r="E510" s="42" t="str">
        <f t="shared" si="120"/>
        <v/>
      </c>
      <c r="F510" s="43">
        <f t="shared" si="121"/>
        <v>0</v>
      </c>
      <c r="G510" s="44">
        <f t="shared" si="122"/>
        <v>0</v>
      </c>
      <c r="H510" s="45">
        <f t="shared" si="123"/>
        <v>0</v>
      </c>
      <c r="I510" s="44">
        <f t="shared" si="124"/>
        <v>0</v>
      </c>
      <c r="J510" s="45">
        <f t="shared" si="125"/>
        <v>0</v>
      </c>
      <c r="K510" s="44">
        <f t="shared" si="126"/>
        <v>0</v>
      </c>
      <c r="L510" s="43">
        <f t="shared" si="127"/>
        <v>0</v>
      </c>
      <c r="M510" s="44">
        <f t="shared" si="128"/>
        <v>0</v>
      </c>
      <c r="N510" s="46">
        <f>+G510+I510+K510+M510</f>
        <v>0</v>
      </c>
      <c r="P510" s="34" t="str">
        <f t="shared" si="129"/>
        <v/>
      </c>
      <c r="R510" s="47">
        <f>IF($P510="M",$N510+(ROW()/10000),0)</f>
        <v>0</v>
      </c>
      <c r="S510" s="48">
        <f>IF($R510&gt;=1,RANK($R510,$R485:$R524),0)</f>
        <v>0</v>
      </c>
      <c r="T510" s="49">
        <f t="shared" si="131"/>
        <v>0</v>
      </c>
      <c r="V510" s="47">
        <f>IF($P510="F",$N510+(ROW()/10000),0)</f>
        <v>0</v>
      </c>
      <c r="W510" s="48">
        <f>IF($V510&gt;=1,RANK($V510,$V485:$V524),0)</f>
        <v>0</v>
      </c>
      <c r="X510" s="49">
        <f t="shared" si="132"/>
        <v>0</v>
      </c>
      <c r="AA510" s="50">
        <f>IF($P510="M",$N510,0)</f>
        <v>0</v>
      </c>
      <c r="AB510" s="51">
        <f>IF($P510="F",$N510,0)</f>
        <v>0</v>
      </c>
    </row>
    <row r="511" spans="1:28" x14ac:dyDescent="0.2">
      <c r="A511" s="25"/>
      <c r="B511" s="26">
        <f t="shared" si="130"/>
        <v>0</v>
      </c>
      <c r="C511" s="40"/>
      <c r="D511" s="41" t="str">
        <f t="shared" si="119"/>
        <v/>
      </c>
      <c r="E511" s="42" t="str">
        <f t="shared" si="120"/>
        <v/>
      </c>
      <c r="F511" s="43">
        <f t="shared" si="121"/>
        <v>0</v>
      </c>
      <c r="G511" s="44">
        <f t="shared" si="122"/>
        <v>0</v>
      </c>
      <c r="H511" s="45">
        <f t="shared" si="123"/>
        <v>0</v>
      </c>
      <c r="I511" s="44">
        <f t="shared" si="124"/>
        <v>0</v>
      </c>
      <c r="J511" s="45">
        <f t="shared" si="125"/>
        <v>0</v>
      </c>
      <c r="K511" s="44">
        <f t="shared" si="126"/>
        <v>0</v>
      </c>
      <c r="L511" s="43">
        <f t="shared" si="127"/>
        <v>0</v>
      </c>
      <c r="M511" s="44">
        <f t="shared" si="128"/>
        <v>0</v>
      </c>
      <c r="N511" s="46">
        <f>+G511+I511+K511+M511</f>
        <v>0</v>
      </c>
      <c r="P511" s="34" t="str">
        <f t="shared" si="129"/>
        <v/>
      </c>
      <c r="R511" s="47">
        <f>IF($P511="M",$N511+(ROW()/10000),0)</f>
        <v>0</v>
      </c>
      <c r="S511" s="48">
        <f>IF($R511&gt;=1,RANK($R511,$R485:$R524),0)</f>
        <v>0</v>
      </c>
      <c r="T511" s="49">
        <f t="shared" si="131"/>
        <v>0</v>
      </c>
      <c r="V511" s="47">
        <f>IF($P511="F",$N511+(ROW()/10000),0)</f>
        <v>0</v>
      </c>
      <c r="W511" s="48">
        <f>IF($V511&gt;=1,RANK($V511,$V485:$V524),0)</f>
        <v>0</v>
      </c>
      <c r="X511" s="49">
        <f t="shared" si="132"/>
        <v>0</v>
      </c>
      <c r="AA511" s="50">
        <f>IF($P511="M",$N511,0)</f>
        <v>0</v>
      </c>
      <c r="AB511" s="51">
        <f>IF($P511="F",$N511,0)</f>
        <v>0</v>
      </c>
    </row>
    <row r="512" spans="1:28" x14ac:dyDescent="0.2">
      <c r="A512" s="25"/>
      <c r="B512" s="26">
        <f t="shared" si="130"/>
        <v>0</v>
      </c>
      <c r="C512" s="40"/>
      <c r="D512" s="41" t="str">
        <f t="shared" si="119"/>
        <v/>
      </c>
      <c r="E512" s="42" t="str">
        <f t="shared" si="120"/>
        <v/>
      </c>
      <c r="F512" s="43">
        <f t="shared" si="121"/>
        <v>0</v>
      </c>
      <c r="G512" s="44">
        <f t="shared" si="122"/>
        <v>0</v>
      </c>
      <c r="H512" s="45">
        <f t="shared" si="123"/>
        <v>0</v>
      </c>
      <c r="I512" s="44">
        <f t="shared" si="124"/>
        <v>0</v>
      </c>
      <c r="J512" s="45">
        <f t="shared" si="125"/>
        <v>0</v>
      </c>
      <c r="K512" s="44">
        <f t="shared" si="126"/>
        <v>0</v>
      </c>
      <c r="L512" s="43">
        <f t="shared" si="127"/>
        <v>0</v>
      </c>
      <c r="M512" s="44">
        <f t="shared" si="128"/>
        <v>0</v>
      </c>
      <c r="N512" s="46">
        <f>+G512+I512+K512+M512</f>
        <v>0</v>
      </c>
      <c r="P512" s="34" t="str">
        <f t="shared" si="129"/>
        <v/>
      </c>
      <c r="R512" s="47">
        <f>IF($P512="M",$N512+(ROW()/10000),0)</f>
        <v>0</v>
      </c>
      <c r="S512" s="48">
        <f>IF($R512&gt;=1,RANK($R512,$R485:$R524),0)</f>
        <v>0</v>
      </c>
      <c r="T512" s="49">
        <f t="shared" si="131"/>
        <v>0</v>
      </c>
      <c r="V512" s="47">
        <f>IF($P512="F",$N512+(ROW()/10000),0)</f>
        <v>0</v>
      </c>
      <c r="W512" s="48">
        <f>IF($V512&gt;=1,RANK($V512,$V485:$V524),0)</f>
        <v>0</v>
      </c>
      <c r="X512" s="49">
        <f t="shared" si="132"/>
        <v>0</v>
      </c>
      <c r="AA512" s="50">
        <f>IF($P512="M",$N512,0)</f>
        <v>0</v>
      </c>
      <c r="AB512" s="51">
        <f>IF($P512="F",$N512,0)</f>
        <v>0</v>
      </c>
    </row>
    <row r="513" spans="1:28" x14ac:dyDescent="0.2">
      <c r="A513" s="25"/>
      <c r="B513" s="26">
        <f t="shared" si="130"/>
        <v>0</v>
      </c>
      <c r="C513" s="40"/>
      <c r="D513" s="41" t="str">
        <f t="shared" si="119"/>
        <v/>
      </c>
      <c r="E513" s="42" t="str">
        <f t="shared" si="120"/>
        <v/>
      </c>
      <c r="F513" s="43">
        <f t="shared" si="121"/>
        <v>0</v>
      </c>
      <c r="G513" s="44">
        <f t="shared" si="122"/>
        <v>0</v>
      </c>
      <c r="H513" s="45">
        <f t="shared" si="123"/>
        <v>0</v>
      </c>
      <c r="I513" s="44">
        <f t="shared" si="124"/>
        <v>0</v>
      </c>
      <c r="J513" s="45">
        <f t="shared" si="125"/>
        <v>0</v>
      </c>
      <c r="K513" s="44">
        <f t="shared" si="126"/>
        <v>0</v>
      </c>
      <c r="L513" s="43">
        <f t="shared" si="127"/>
        <v>0</v>
      </c>
      <c r="M513" s="44">
        <f t="shared" si="128"/>
        <v>0</v>
      </c>
      <c r="N513" s="46">
        <f>+G513+I513+K513+M513</f>
        <v>0</v>
      </c>
      <c r="P513" s="34" t="str">
        <f t="shared" si="129"/>
        <v/>
      </c>
      <c r="R513" s="47">
        <f>IF($P513="M",$N513+(ROW()/10000),0)</f>
        <v>0</v>
      </c>
      <c r="S513" s="48">
        <f>IF($R513&gt;=1,RANK($R513,$R485:$R524),0)</f>
        <v>0</v>
      </c>
      <c r="T513" s="49">
        <f t="shared" si="131"/>
        <v>0</v>
      </c>
      <c r="V513" s="47">
        <f>IF($P513="F",$N513+(ROW()/10000),0)</f>
        <v>0</v>
      </c>
      <c r="W513" s="48">
        <f>IF($V513&gt;=1,RANK($V513,$V485:$V524),0)</f>
        <v>0</v>
      </c>
      <c r="X513" s="49">
        <f t="shared" si="132"/>
        <v>0</v>
      </c>
      <c r="AA513" s="50">
        <f>IF($P513="M",$N513,0)</f>
        <v>0</v>
      </c>
      <c r="AB513" s="51">
        <f>IF($P513="F",$N513,0)</f>
        <v>0</v>
      </c>
    </row>
    <row r="514" spans="1:28" x14ac:dyDescent="0.2">
      <c r="A514" s="25"/>
      <c r="B514" s="26">
        <f t="shared" si="130"/>
        <v>0</v>
      </c>
      <c r="C514" s="40"/>
      <c r="D514" s="41" t="str">
        <f t="shared" si="119"/>
        <v/>
      </c>
      <c r="E514" s="42" t="str">
        <f t="shared" si="120"/>
        <v/>
      </c>
      <c r="F514" s="43">
        <f t="shared" si="121"/>
        <v>0</v>
      </c>
      <c r="G514" s="44">
        <f t="shared" si="122"/>
        <v>0</v>
      </c>
      <c r="H514" s="45">
        <f t="shared" si="123"/>
        <v>0</v>
      </c>
      <c r="I514" s="44">
        <f t="shared" si="124"/>
        <v>0</v>
      </c>
      <c r="J514" s="45">
        <f t="shared" si="125"/>
        <v>0</v>
      </c>
      <c r="K514" s="44">
        <f t="shared" si="126"/>
        <v>0</v>
      </c>
      <c r="L514" s="43">
        <f t="shared" si="127"/>
        <v>0</v>
      </c>
      <c r="M514" s="44">
        <f t="shared" si="128"/>
        <v>0</v>
      </c>
      <c r="N514" s="46">
        <f>+G514+I514+K514+M514</f>
        <v>0</v>
      </c>
      <c r="P514" s="34" t="str">
        <f t="shared" si="129"/>
        <v/>
      </c>
      <c r="R514" s="47">
        <f>IF($P514="M",$N514+(ROW()/10000),0)</f>
        <v>0</v>
      </c>
      <c r="S514" s="48">
        <f>IF($R514&gt;=1,RANK($R514,$R485:$R524),0)</f>
        <v>0</v>
      </c>
      <c r="T514" s="49">
        <f t="shared" si="131"/>
        <v>0</v>
      </c>
      <c r="V514" s="47">
        <f>IF($P514="F",$N514+(ROW()/10000),0)</f>
        <v>0</v>
      </c>
      <c r="W514" s="48">
        <f>IF($V514&gt;=1,RANK($V514,$V485:$V524),0)</f>
        <v>0</v>
      </c>
      <c r="X514" s="49">
        <f t="shared" si="132"/>
        <v>0</v>
      </c>
      <c r="AA514" s="50">
        <f>IF($P514="M",$N514,0)</f>
        <v>0</v>
      </c>
      <c r="AB514" s="51">
        <f>IF($P514="F",$N514,0)</f>
        <v>0</v>
      </c>
    </row>
    <row r="515" spans="1:28" x14ac:dyDescent="0.2">
      <c r="A515" s="25"/>
      <c r="B515" s="26">
        <f t="shared" si="130"/>
        <v>0</v>
      </c>
      <c r="C515" s="40"/>
      <c r="D515" s="41" t="str">
        <f t="shared" si="119"/>
        <v/>
      </c>
      <c r="E515" s="42" t="str">
        <f t="shared" si="120"/>
        <v/>
      </c>
      <c r="F515" s="43">
        <f t="shared" si="121"/>
        <v>0</v>
      </c>
      <c r="G515" s="44">
        <f t="shared" si="122"/>
        <v>0</v>
      </c>
      <c r="H515" s="45">
        <f t="shared" si="123"/>
        <v>0</v>
      </c>
      <c r="I515" s="44">
        <f t="shared" si="124"/>
        <v>0</v>
      </c>
      <c r="J515" s="45">
        <f t="shared" si="125"/>
        <v>0</v>
      </c>
      <c r="K515" s="44">
        <f t="shared" si="126"/>
        <v>0</v>
      </c>
      <c r="L515" s="43">
        <f t="shared" si="127"/>
        <v>0</v>
      </c>
      <c r="M515" s="44">
        <f t="shared" si="128"/>
        <v>0</v>
      </c>
      <c r="N515" s="46">
        <f>+G515+I515+K515+M515</f>
        <v>0</v>
      </c>
      <c r="P515" s="34" t="str">
        <f t="shared" si="129"/>
        <v/>
      </c>
      <c r="R515" s="47">
        <f>IF($P515="M",$N515+(ROW()/10000),0)</f>
        <v>0</v>
      </c>
      <c r="S515" s="48">
        <f>IF($R515&gt;=1,RANK($R515,$R485:$R524),0)</f>
        <v>0</v>
      </c>
      <c r="T515" s="49">
        <f t="shared" si="131"/>
        <v>0</v>
      </c>
      <c r="V515" s="47">
        <f>IF($P515="F",$N515+(ROW()/10000),0)</f>
        <v>0</v>
      </c>
      <c r="W515" s="48">
        <f>IF($V515&gt;=1,RANK($V515,$V485:$V524),0)</f>
        <v>0</v>
      </c>
      <c r="X515" s="49">
        <f t="shared" si="132"/>
        <v>0</v>
      </c>
      <c r="AA515" s="50">
        <f>IF($P515="M",$N515,0)</f>
        <v>0</v>
      </c>
      <c r="AB515" s="51">
        <f>IF($P515="F",$N515,0)</f>
        <v>0</v>
      </c>
    </row>
    <row r="516" spans="1:28" x14ac:dyDescent="0.2">
      <c r="A516" s="25"/>
      <c r="B516" s="26">
        <f t="shared" si="130"/>
        <v>0</v>
      </c>
      <c r="C516" s="40"/>
      <c r="D516" s="41" t="str">
        <f t="shared" si="119"/>
        <v/>
      </c>
      <c r="E516" s="42" t="str">
        <f t="shared" si="120"/>
        <v/>
      </c>
      <c r="F516" s="43">
        <f t="shared" si="121"/>
        <v>0</v>
      </c>
      <c r="G516" s="44">
        <f t="shared" si="122"/>
        <v>0</v>
      </c>
      <c r="H516" s="45">
        <f t="shared" si="123"/>
        <v>0</v>
      </c>
      <c r="I516" s="44">
        <f t="shared" si="124"/>
        <v>0</v>
      </c>
      <c r="J516" s="45">
        <f t="shared" si="125"/>
        <v>0</v>
      </c>
      <c r="K516" s="44">
        <f t="shared" si="126"/>
        <v>0</v>
      </c>
      <c r="L516" s="43">
        <f t="shared" si="127"/>
        <v>0</v>
      </c>
      <c r="M516" s="44">
        <f t="shared" si="128"/>
        <v>0</v>
      </c>
      <c r="N516" s="46">
        <f>+G516+I516+K516+M516</f>
        <v>0</v>
      </c>
      <c r="P516" s="34" t="str">
        <f t="shared" si="129"/>
        <v/>
      </c>
      <c r="R516" s="47">
        <f>IF($P516="M",$N516+(ROW()/10000),0)</f>
        <v>0</v>
      </c>
      <c r="S516" s="48">
        <f>IF($R516&gt;=1,RANK($R516,$R485:$R524),0)</f>
        <v>0</v>
      </c>
      <c r="T516" s="49">
        <f t="shared" si="131"/>
        <v>0</v>
      </c>
      <c r="V516" s="47">
        <f>IF($P516="F",$N516+(ROW()/10000),0)</f>
        <v>0</v>
      </c>
      <c r="W516" s="48">
        <f>IF($V516&gt;=1,RANK($V516,$V485:$V524),0)</f>
        <v>0</v>
      </c>
      <c r="X516" s="49">
        <f t="shared" si="132"/>
        <v>0</v>
      </c>
      <c r="AA516" s="50">
        <f>IF($P516="M",$N516,0)</f>
        <v>0</v>
      </c>
      <c r="AB516" s="51">
        <f>IF($P516="F",$N516,0)</f>
        <v>0</v>
      </c>
    </row>
    <row r="517" spans="1:28" x14ac:dyDescent="0.2">
      <c r="A517" s="25"/>
      <c r="B517" s="26">
        <f t="shared" si="130"/>
        <v>0</v>
      </c>
      <c r="C517" s="40"/>
      <c r="D517" s="41" t="str">
        <f t="shared" si="119"/>
        <v/>
      </c>
      <c r="E517" s="42" t="str">
        <f t="shared" si="120"/>
        <v/>
      </c>
      <c r="F517" s="43">
        <f t="shared" si="121"/>
        <v>0</v>
      </c>
      <c r="G517" s="44">
        <f t="shared" si="122"/>
        <v>0</v>
      </c>
      <c r="H517" s="45">
        <f t="shared" si="123"/>
        <v>0</v>
      </c>
      <c r="I517" s="44">
        <f t="shared" si="124"/>
        <v>0</v>
      </c>
      <c r="J517" s="45">
        <f t="shared" si="125"/>
        <v>0</v>
      </c>
      <c r="K517" s="44">
        <f t="shared" si="126"/>
        <v>0</v>
      </c>
      <c r="L517" s="43">
        <f t="shared" si="127"/>
        <v>0</v>
      </c>
      <c r="M517" s="44">
        <f t="shared" si="128"/>
        <v>0</v>
      </c>
      <c r="N517" s="46">
        <f>+G517+I517+K517+M517</f>
        <v>0</v>
      </c>
      <c r="P517" s="34" t="str">
        <f t="shared" si="129"/>
        <v/>
      </c>
      <c r="R517" s="47">
        <f>IF($P517="M",$N517+(ROW()/10000),0)</f>
        <v>0</v>
      </c>
      <c r="S517" s="48">
        <f>IF($R517&gt;=1,RANK($R517,$R485:$R524),0)</f>
        <v>0</v>
      </c>
      <c r="T517" s="49">
        <f t="shared" si="131"/>
        <v>0</v>
      </c>
      <c r="V517" s="47">
        <f>IF($P517="F",$N517+(ROW()/10000),0)</f>
        <v>0</v>
      </c>
      <c r="W517" s="48">
        <f>IF($V517&gt;=1,RANK($V517,$V485:$V524),0)</f>
        <v>0</v>
      </c>
      <c r="X517" s="49">
        <f t="shared" si="132"/>
        <v>0</v>
      </c>
      <c r="AA517" s="50">
        <f>IF($P517="M",$N517,0)</f>
        <v>0</v>
      </c>
      <c r="AB517" s="51">
        <f>IF($P517="F",$N517,0)</f>
        <v>0</v>
      </c>
    </row>
    <row r="518" spans="1:28" x14ac:dyDescent="0.2">
      <c r="A518" s="25"/>
      <c r="B518" s="26">
        <f t="shared" si="130"/>
        <v>0</v>
      </c>
      <c r="C518" s="40"/>
      <c r="D518" s="41" t="str">
        <f t="shared" ref="D518:D581" si="133">IF($B518&gt;0,INDEX(DB,$B518,8),"")</f>
        <v/>
      </c>
      <c r="E518" s="42" t="str">
        <f t="shared" ref="E518:E581" si="134">IF($B518&gt;0,INDEX(DB,$B518,3),"")</f>
        <v/>
      </c>
      <c r="F518" s="43">
        <f t="shared" ref="F518:F581" si="135">IF($B518&gt;0,INDEX(DB,$B518,13),0)</f>
        <v>0</v>
      </c>
      <c r="G518" s="44">
        <f t="shared" ref="G518:G581" si="136">IF($B518&gt;0,INDEX(DB,$B518,17),0)</f>
        <v>0</v>
      </c>
      <c r="H518" s="45">
        <f t="shared" ref="H518:H581" si="137">IF($B518&gt;0,INDEX(DB,$B518,15),0)</f>
        <v>0</v>
      </c>
      <c r="I518" s="44">
        <f t="shared" ref="I518:I581" si="138">IF($B518&gt;0,INDEX(DB,$B518,19),0)</f>
        <v>0</v>
      </c>
      <c r="J518" s="45">
        <f t="shared" ref="J518:J581" si="139">IF($B518&gt;0,INDEX(DB,$B518,14),0)</f>
        <v>0</v>
      </c>
      <c r="K518" s="44">
        <f t="shared" ref="K518:K581" si="140">IF($B518&gt;0,INDEX(DB,$B518,18),0)</f>
        <v>0</v>
      </c>
      <c r="L518" s="43">
        <f t="shared" ref="L518:L581" si="141">IF($B518&gt;0,INDEX(DB,$B518,16),0)</f>
        <v>0</v>
      </c>
      <c r="M518" s="44">
        <f t="shared" ref="M518:M581" si="142">IF($B518&gt;0,INDEX(DB,$B518,20),0)</f>
        <v>0</v>
      </c>
      <c r="N518" s="46">
        <f>+G518+I518+K518+M518</f>
        <v>0</v>
      </c>
      <c r="P518" s="34" t="str">
        <f t="shared" ref="P518:P581" si="143">INDEX(DB,$B518,4)</f>
        <v/>
      </c>
      <c r="R518" s="47">
        <f>IF($P518="M",$N518+(ROW()/10000),0)</f>
        <v>0</v>
      </c>
      <c r="S518" s="48">
        <f>IF($R518&gt;=1,RANK($R518,$R485:$R524),0)</f>
        <v>0</v>
      </c>
      <c r="T518" s="49">
        <f t="shared" si="131"/>
        <v>0</v>
      </c>
      <c r="V518" s="47">
        <f>IF($P518="F",$N518+(ROW()/10000),0)</f>
        <v>0</v>
      </c>
      <c r="W518" s="48">
        <f>IF($V518&gt;=1,RANK($V518,$V485:$V524),0)</f>
        <v>0</v>
      </c>
      <c r="X518" s="49">
        <f t="shared" si="132"/>
        <v>0</v>
      </c>
      <c r="AA518" s="50">
        <f>IF($P518="M",$N518,0)</f>
        <v>0</v>
      </c>
      <c r="AB518" s="51">
        <f>IF($P518="F",$N518,0)</f>
        <v>0</v>
      </c>
    </row>
    <row r="519" spans="1:28" x14ac:dyDescent="0.2">
      <c r="A519" s="25"/>
      <c r="B519" s="26">
        <f t="shared" si="130"/>
        <v>0</v>
      </c>
      <c r="C519" s="40"/>
      <c r="D519" s="41" t="str">
        <f t="shared" si="133"/>
        <v/>
      </c>
      <c r="E519" s="42" t="str">
        <f t="shared" si="134"/>
        <v/>
      </c>
      <c r="F519" s="43">
        <f t="shared" si="135"/>
        <v>0</v>
      </c>
      <c r="G519" s="44">
        <f t="shared" si="136"/>
        <v>0</v>
      </c>
      <c r="H519" s="45">
        <f t="shared" si="137"/>
        <v>0</v>
      </c>
      <c r="I519" s="44">
        <f t="shared" si="138"/>
        <v>0</v>
      </c>
      <c r="J519" s="45">
        <f t="shared" si="139"/>
        <v>0</v>
      </c>
      <c r="K519" s="44">
        <f t="shared" si="140"/>
        <v>0</v>
      </c>
      <c r="L519" s="43">
        <f t="shared" si="141"/>
        <v>0</v>
      </c>
      <c r="M519" s="44">
        <f t="shared" si="142"/>
        <v>0</v>
      </c>
      <c r="N519" s="46">
        <f>+G519+I519+K519+M519</f>
        <v>0</v>
      </c>
      <c r="P519" s="34" t="str">
        <f t="shared" si="143"/>
        <v/>
      </c>
      <c r="R519" s="47">
        <f>IF($P519="M",$N519+(ROW()/10000),0)</f>
        <v>0</v>
      </c>
      <c r="S519" s="48">
        <f>IF($R519&gt;=1,RANK($R519,$R485:$R524),0)</f>
        <v>0</v>
      </c>
      <c r="T519" s="49">
        <f t="shared" si="131"/>
        <v>0</v>
      </c>
      <c r="V519" s="47">
        <f>IF($P519="F",$N519+(ROW()/10000),0)</f>
        <v>0</v>
      </c>
      <c r="W519" s="48">
        <f>IF($V519&gt;=1,RANK($V519,$V485:$V524),0)</f>
        <v>0</v>
      </c>
      <c r="X519" s="49">
        <f t="shared" si="132"/>
        <v>0</v>
      </c>
      <c r="AA519" s="50">
        <f>IF($P519="M",$N519,0)</f>
        <v>0</v>
      </c>
      <c r="AB519" s="51">
        <f>IF($P519="F",$N519,0)</f>
        <v>0</v>
      </c>
    </row>
    <row r="520" spans="1:28" x14ac:dyDescent="0.2">
      <c r="A520" s="25"/>
      <c r="B520" s="26">
        <f t="shared" si="130"/>
        <v>0</v>
      </c>
      <c r="C520" s="40"/>
      <c r="D520" s="41" t="str">
        <f t="shared" si="133"/>
        <v/>
      </c>
      <c r="E520" s="42" t="str">
        <f t="shared" si="134"/>
        <v/>
      </c>
      <c r="F520" s="43">
        <f t="shared" si="135"/>
        <v>0</v>
      </c>
      <c r="G520" s="44">
        <f t="shared" si="136"/>
        <v>0</v>
      </c>
      <c r="H520" s="45">
        <f t="shared" si="137"/>
        <v>0</v>
      </c>
      <c r="I520" s="44">
        <f t="shared" si="138"/>
        <v>0</v>
      </c>
      <c r="J520" s="45">
        <f t="shared" si="139"/>
        <v>0</v>
      </c>
      <c r="K520" s="44">
        <f t="shared" si="140"/>
        <v>0</v>
      </c>
      <c r="L520" s="43">
        <f t="shared" si="141"/>
        <v>0</v>
      </c>
      <c r="M520" s="44">
        <f t="shared" si="142"/>
        <v>0</v>
      </c>
      <c r="N520" s="46">
        <f>+G520+I520+K520+M520</f>
        <v>0</v>
      </c>
      <c r="P520" s="34" t="str">
        <f t="shared" si="143"/>
        <v/>
      </c>
      <c r="R520" s="47">
        <f>IF($P520="M",$N520+(ROW()/10000),0)</f>
        <v>0</v>
      </c>
      <c r="S520" s="48">
        <f>IF($R520&gt;=1,RANK($R520,$R485:$R524),0)</f>
        <v>0</v>
      </c>
      <c r="T520" s="49">
        <f t="shared" si="131"/>
        <v>0</v>
      </c>
      <c r="V520" s="47">
        <f>IF($P520="F",$N520+(ROW()/10000),0)</f>
        <v>0</v>
      </c>
      <c r="W520" s="48">
        <f>IF($V520&gt;=1,RANK($V520,$V485:$V524),0)</f>
        <v>0</v>
      </c>
      <c r="X520" s="49">
        <f t="shared" si="132"/>
        <v>0</v>
      </c>
      <c r="AA520" s="50">
        <f>IF($P520="M",$N520,0)</f>
        <v>0</v>
      </c>
      <c r="AB520" s="51">
        <f>IF($P520="F",$N520,0)</f>
        <v>0</v>
      </c>
    </row>
    <row r="521" spans="1:28" x14ac:dyDescent="0.2">
      <c r="A521" s="25"/>
      <c r="B521" s="26">
        <f t="shared" si="130"/>
        <v>0</v>
      </c>
      <c r="C521" s="40"/>
      <c r="D521" s="41" t="str">
        <f t="shared" si="133"/>
        <v/>
      </c>
      <c r="E521" s="42" t="str">
        <f t="shared" si="134"/>
        <v/>
      </c>
      <c r="F521" s="43">
        <f t="shared" si="135"/>
        <v>0</v>
      </c>
      <c r="G521" s="44">
        <f t="shared" si="136"/>
        <v>0</v>
      </c>
      <c r="H521" s="45">
        <f t="shared" si="137"/>
        <v>0</v>
      </c>
      <c r="I521" s="44">
        <f t="shared" si="138"/>
        <v>0</v>
      </c>
      <c r="J521" s="45">
        <f t="shared" si="139"/>
        <v>0</v>
      </c>
      <c r="K521" s="44">
        <f t="shared" si="140"/>
        <v>0</v>
      </c>
      <c r="L521" s="43">
        <f t="shared" si="141"/>
        <v>0</v>
      </c>
      <c r="M521" s="44">
        <f t="shared" si="142"/>
        <v>0</v>
      </c>
      <c r="N521" s="46">
        <f>+G521+I521+K521+M521</f>
        <v>0</v>
      </c>
      <c r="P521" s="34" t="str">
        <f t="shared" si="143"/>
        <v/>
      </c>
      <c r="R521" s="47">
        <f>IF($P521="M",$N521+(ROW()/10000),0)</f>
        <v>0</v>
      </c>
      <c r="S521" s="48">
        <f>IF($R521&gt;=1,RANK($R521,$R485:$R524),0)</f>
        <v>0</v>
      </c>
      <c r="T521" s="49">
        <f t="shared" si="131"/>
        <v>0</v>
      </c>
      <c r="V521" s="47">
        <f>IF($P521="F",$N521+(ROW()/10000),0)</f>
        <v>0</v>
      </c>
      <c r="W521" s="48">
        <f>IF($V521&gt;=1,RANK($V521,$V485:$V524),0)</f>
        <v>0</v>
      </c>
      <c r="X521" s="49">
        <f t="shared" si="132"/>
        <v>0</v>
      </c>
      <c r="AA521" s="50">
        <f>IF($P521="M",$N521,0)</f>
        <v>0</v>
      </c>
      <c r="AB521" s="51">
        <f>IF($P521="F",$N521,0)</f>
        <v>0</v>
      </c>
    </row>
    <row r="522" spans="1:28" x14ac:dyDescent="0.2">
      <c r="A522" s="25"/>
      <c r="B522" s="26">
        <f>IF(OR(ISNA(MATCH(C522&amp;"",AthleteNumbers,0)),ISBLANK(C522)),0,MATCH(C522&amp;"",AthleteNumbers,0))</f>
        <v>0</v>
      </c>
      <c r="C522" s="40"/>
      <c r="D522" s="41" t="str">
        <f t="shared" si="133"/>
        <v/>
      </c>
      <c r="E522" s="42" t="str">
        <f t="shared" si="134"/>
        <v/>
      </c>
      <c r="F522" s="43">
        <f t="shared" si="135"/>
        <v>0</v>
      </c>
      <c r="G522" s="44">
        <f t="shared" si="136"/>
        <v>0</v>
      </c>
      <c r="H522" s="45">
        <f t="shared" si="137"/>
        <v>0</v>
      </c>
      <c r="I522" s="44">
        <f t="shared" si="138"/>
        <v>0</v>
      </c>
      <c r="J522" s="45">
        <f t="shared" si="139"/>
        <v>0</v>
      </c>
      <c r="K522" s="44">
        <f t="shared" si="140"/>
        <v>0</v>
      </c>
      <c r="L522" s="43">
        <f t="shared" si="141"/>
        <v>0</v>
      </c>
      <c r="M522" s="44">
        <f t="shared" si="142"/>
        <v>0</v>
      </c>
      <c r="N522" s="46">
        <f>+G522+I522+K522+M522</f>
        <v>0</v>
      </c>
      <c r="P522" s="34" t="str">
        <f t="shared" si="143"/>
        <v/>
      </c>
      <c r="R522" s="47">
        <f>IF($P522="M",$N522+(ROW()/10000),0)</f>
        <v>0</v>
      </c>
      <c r="S522" s="48">
        <f>IF($R522&gt;=1,RANK($R522,$R485:$R524),0)</f>
        <v>0</v>
      </c>
      <c r="T522" s="49">
        <f>IF(S522&lt;=MaxS,INT(R522),0)</f>
        <v>0</v>
      </c>
      <c r="V522" s="47">
        <f>IF($P522="F",$N522+(ROW()/10000),0)</f>
        <v>0</v>
      </c>
      <c r="W522" s="48">
        <f>IF($V522&gt;=1,RANK($V522,$V485:$V524),0)</f>
        <v>0</v>
      </c>
      <c r="X522" s="49">
        <f>IF(W522&lt;=MaxS,INT(V522),0)</f>
        <v>0</v>
      </c>
      <c r="AA522" s="50">
        <f>IF($P522="M",$N522,0)</f>
        <v>0</v>
      </c>
      <c r="AB522" s="51">
        <f>IF($P522="F",$N522,0)</f>
        <v>0</v>
      </c>
    </row>
    <row r="523" spans="1:28" x14ac:dyDescent="0.2">
      <c r="A523" s="25"/>
      <c r="B523" s="26">
        <f>IF(OR(ISNA(MATCH(C523&amp;"",AthleteNumbers,0)),ISBLANK(C523)),0,MATCH(C523&amp;"",AthleteNumbers,0))</f>
        <v>0</v>
      </c>
      <c r="C523" s="40"/>
      <c r="D523" s="41" t="str">
        <f t="shared" si="133"/>
        <v/>
      </c>
      <c r="E523" s="42" t="str">
        <f t="shared" si="134"/>
        <v/>
      </c>
      <c r="F523" s="43">
        <f t="shared" si="135"/>
        <v>0</v>
      </c>
      <c r="G523" s="44">
        <f t="shared" si="136"/>
        <v>0</v>
      </c>
      <c r="H523" s="45">
        <f t="shared" si="137"/>
        <v>0</v>
      </c>
      <c r="I523" s="44">
        <f t="shared" si="138"/>
        <v>0</v>
      </c>
      <c r="J523" s="45">
        <f t="shared" si="139"/>
        <v>0</v>
      </c>
      <c r="K523" s="44">
        <f t="shared" si="140"/>
        <v>0</v>
      </c>
      <c r="L523" s="43">
        <f t="shared" si="141"/>
        <v>0</v>
      </c>
      <c r="M523" s="44">
        <f t="shared" si="142"/>
        <v>0</v>
      </c>
      <c r="N523" s="46">
        <f>+G523+I523+K523+M523</f>
        <v>0</v>
      </c>
      <c r="P523" s="34" t="str">
        <f t="shared" si="143"/>
        <v/>
      </c>
      <c r="R523" s="47">
        <f>IF($P523="M",$N523+(ROW()/10000),0)</f>
        <v>0</v>
      </c>
      <c r="S523" s="48">
        <f>IF($R523&gt;=1,RANK($R523,$R485:$R524),0)</f>
        <v>0</v>
      </c>
      <c r="T523" s="49">
        <f>IF(S523&lt;=MaxS,INT(R523),0)</f>
        <v>0</v>
      </c>
      <c r="V523" s="47">
        <f>IF($P523="F",$N523+(ROW()/10000),0)</f>
        <v>0</v>
      </c>
      <c r="W523" s="48">
        <f>IF($V523&gt;=1,RANK($V523,$V485:$V524),0)</f>
        <v>0</v>
      </c>
      <c r="X523" s="49">
        <f>IF(W523&lt;=MaxS,INT(V523),0)</f>
        <v>0</v>
      </c>
      <c r="AA523" s="50">
        <f>IF($P523="M",$N523,0)</f>
        <v>0</v>
      </c>
      <c r="AB523" s="51">
        <f>IF($P523="F",$N523,0)</f>
        <v>0</v>
      </c>
    </row>
    <row r="524" spans="1:28" x14ac:dyDescent="0.2">
      <c r="A524" s="52">
        <f>((ROW(A485)-5)/40)+1</f>
        <v>13</v>
      </c>
      <c r="B524" s="26">
        <f t="shared" ref="B524:B561" si="144">IF(OR(ISNA(MATCH(C524&amp;"",AthleteNumbers,0)),ISBLANK(C524)),0,MATCH(C524&amp;"",AthleteNumbers,0))</f>
        <v>0</v>
      </c>
      <c r="C524" s="53"/>
      <c r="D524" s="54" t="str">
        <f t="shared" si="133"/>
        <v/>
      </c>
      <c r="E524" s="55" t="str">
        <f t="shared" si="134"/>
        <v/>
      </c>
      <c r="F524" s="56">
        <f t="shared" si="135"/>
        <v>0</v>
      </c>
      <c r="G524" s="57">
        <f t="shared" si="136"/>
        <v>0</v>
      </c>
      <c r="H524" s="58">
        <f t="shared" si="137"/>
        <v>0</v>
      </c>
      <c r="I524" s="57">
        <f t="shared" si="138"/>
        <v>0</v>
      </c>
      <c r="J524" s="58">
        <f t="shared" si="139"/>
        <v>0</v>
      </c>
      <c r="K524" s="57">
        <f t="shared" si="140"/>
        <v>0</v>
      </c>
      <c r="L524" s="56">
        <f t="shared" si="141"/>
        <v>0</v>
      </c>
      <c r="M524" s="57">
        <f t="shared" si="142"/>
        <v>0</v>
      </c>
      <c r="N524" s="59">
        <f>+G524+I524+K524+M524</f>
        <v>0</v>
      </c>
      <c r="P524" s="34" t="str">
        <f t="shared" si="143"/>
        <v/>
      </c>
      <c r="R524" s="60">
        <f>IF($P524="M",$N524+(ROW()/10000),0)</f>
        <v>0</v>
      </c>
      <c r="S524" s="21">
        <f>IF($R524&gt;=1,RANK($R524,$R485:$R524),0)</f>
        <v>0</v>
      </c>
      <c r="T524" s="22">
        <f t="shared" ref="T524:T561" si="145">IF(S524&lt;=MaxS,INT(R524),0)</f>
        <v>0</v>
      </c>
      <c r="U524" s="1">
        <f>SUM(T485:T524)</f>
        <v>0</v>
      </c>
      <c r="V524" s="60">
        <f>IF($P524="F",$N524+(ROW()/10000),0)</f>
        <v>0</v>
      </c>
      <c r="W524" s="21">
        <f>IF($V524&gt;=1,RANK($V524,$V485:$V524),0)</f>
        <v>0</v>
      </c>
      <c r="X524" s="22">
        <f t="shared" ref="X524:X561" si="146">IF(W524&lt;=MaxS,INT(V524),0)</f>
        <v>0</v>
      </c>
      <c r="Y524" s="1">
        <f>SUM(X485:X524)</f>
        <v>0</v>
      </c>
      <c r="AA524" s="50">
        <f>IF($P524="M",$N524,0)</f>
        <v>0</v>
      </c>
      <c r="AB524" s="51">
        <f>IF($P524="F",$N524,0)</f>
        <v>0</v>
      </c>
    </row>
    <row r="525" spans="1:28" ht="15" customHeight="1" x14ac:dyDescent="0.2">
      <c r="A525" s="25" t="str">
        <f>IF(LEN(E525),+E525,"")</f>
        <v/>
      </c>
      <c r="B525" s="26">
        <f t="shared" si="144"/>
        <v>0</v>
      </c>
      <c r="C525" s="27"/>
      <c r="D525" s="28" t="str">
        <f t="shared" si="133"/>
        <v/>
      </c>
      <c r="E525" s="29" t="str">
        <f t="shared" si="134"/>
        <v/>
      </c>
      <c r="F525" s="30">
        <f t="shared" si="135"/>
        <v>0</v>
      </c>
      <c r="G525" s="31">
        <f t="shared" si="136"/>
        <v>0</v>
      </c>
      <c r="H525" s="32">
        <f t="shared" si="137"/>
        <v>0</v>
      </c>
      <c r="I525" s="31">
        <f t="shared" si="138"/>
        <v>0</v>
      </c>
      <c r="J525" s="32">
        <f t="shared" si="139"/>
        <v>0</v>
      </c>
      <c r="K525" s="31">
        <f t="shared" si="140"/>
        <v>0</v>
      </c>
      <c r="L525" s="30">
        <f t="shared" si="141"/>
        <v>0</v>
      </c>
      <c r="M525" s="31">
        <f t="shared" si="142"/>
        <v>0</v>
      </c>
      <c r="N525" s="33">
        <f>+G525+I525+K525+M525</f>
        <v>0</v>
      </c>
      <c r="P525" s="34" t="str">
        <f t="shared" si="143"/>
        <v/>
      </c>
      <c r="R525" s="35">
        <f>IF($P525="M",$N525+(ROW()/10000),0)</f>
        <v>0</v>
      </c>
      <c r="S525" s="36">
        <f>IF($R525&gt;=1,RANK($R525,$R525:$R564),0)</f>
        <v>0</v>
      </c>
      <c r="T525" s="37">
        <f t="shared" si="145"/>
        <v>0</v>
      </c>
      <c r="V525" s="35">
        <f>IF($P525="F",$N525+(ROW()/10000),0)</f>
        <v>0</v>
      </c>
      <c r="W525" s="36">
        <f>IF($V525&gt;=1,RANK($V525,$V525:$V564),0)</f>
        <v>0</v>
      </c>
      <c r="X525" s="37">
        <f t="shared" si="146"/>
        <v>0</v>
      </c>
      <c r="AA525" s="38">
        <f>IF($P525="M",$N525,0)</f>
        <v>0</v>
      </c>
      <c r="AB525" s="39">
        <f>IF($P525="F",$N525,0)</f>
        <v>0</v>
      </c>
    </row>
    <row r="526" spans="1:28" x14ac:dyDescent="0.2">
      <c r="A526" s="25"/>
      <c r="B526" s="26">
        <f t="shared" si="144"/>
        <v>0</v>
      </c>
      <c r="C526" s="40"/>
      <c r="D526" s="41" t="str">
        <f t="shared" si="133"/>
        <v/>
      </c>
      <c r="E526" s="42" t="str">
        <f t="shared" si="134"/>
        <v/>
      </c>
      <c r="F526" s="43">
        <f t="shared" si="135"/>
        <v>0</v>
      </c>
      <c r="G526" s="44">
        <f t="shared" si="136"/>
        <v>0</v>
      </c>
      <c r="H526" s="45">
        <f t="shared" si="137"/>
        <v>0</v>
      </c>
      <c r="I526" s="44">
        <f t="shared" si="138"/>
        <v>0</v>
      </c>
      <c r="J526" s="45">
        <f t="shared" si="139"/>
        <v>0</v>
      </c>
      <c r="K526" s="44">
        <f t="shared" si="140"/>
        <v>0</v>
      </c>
      <c r="L526" s="43">
        <f t="shared" si="141"/>
        <v>0</v>
      </c>
      <c r="M526" s="44">
        <f t="shared" si="142"/>
        <v>0</v>
      </c>
      <c r="N526" s="46">
        <f>+G526+I526+K526+M526</f>
        <v>0</v>
      </c>
      <c r="P526" s="34" t="str">
        <f t="shared" si="143"/>
        <v/>
      </c>
      <c r="R526" s="47">
        <f>IF($P526="M",$N526+(ROW()/10000),0)</f>
        <v>0</v>
      </c>
      <c r="S526" s="48">
        <f>IF($R526&gt;=1,RANK($R526,$R525:$R564),0)</f>
        <v>0</v>
      </c>
      <c r="T526" s="49">
        <f t="shared" si="145"/>
        <v>0</v>
      </c>
      <c r="V526" s="47">
        <f>IF($P526="F",$N526+(ROW()/10000),0)</f>
        <v>0</v>
      </c>
      <c r="W526" s="48">
        <f>IF($V526&gt;=1,RANK($V526,$V525:$V564),0)</f>
        <v>0</v>
      </c>
      <c r="X526" s="49">
        <f t="shared" si="146"/>
        <v>0</v>
      </c>
      <c r="AA526" s="50">
        <f>IF($P526="M",$N526,0)</f>
        <v>0</v>
      </c>
      <c r="AB526" s="51">
        <f>IF($P526="F",$N526,0)</f>
        <v>0</v>
      </c>
    </row>
    <row r="527" spans="1:28" x14ac:dyDescent="0.2">
      <c r="A527" s="25"/>
      <c r="B527" s="26">
        <f t="shared" si="144"/>
        <v>0</v>
      </c>
      <c r="C527" s="40"/>
      <c r="D527" s="41" t="str">
        <f t="shared" si="133"/>
        <v/>
      </c>
      <c r="E527" s="42" t="str">
        <f t="shared" si="134"/>
        <v/>
      </c>
      <c r="F527" s="43">
        <f t="shared" si="135"/>
        <v>0</v>
      </c>
      <c r="G527" s="44">
        <f t="shared" si="136"/>
        <v>0</v>
      </c>
      <c r="H527" s="45">
        <f t="shared" si="137"/>
        <v>0</v>
      </c>
      <c r="I527" s="44">
        <f t="shared" si="138"/>
        <v>0</v>
      </c>
      <c r="J527" s="45">
        <f t="shared" si="139"/>
        <v>0</v>
      </c>
      <c r="K527" s="44">
        <f t="shared" si="140"/>
        <v>0</v>
      </c>
      <c r="L527" s="43">
        <f t="shared" si="141"/>
        <v>0</v>
      </c>
      <c r="M527" s="44">
        <f t="shared" si="142"/>
        <v>0</v>
      </c>
      <c r="N527" s="46">
        <f>+G527+I527+K527+M527</f>
        <v>0</v>
      </c>
      <c r="P527" s="34" t="str">
        <f t="shared" si="143"/>
        <v/>
      </c>
      <c r="R527" s="47">
        <f>IF($P527="M",$N527+(ROW()/10000),0)</f>
        <v>0</v>
      </c>
      <c r="S527" s="48">
        <f>IF($R527&gt;=1,RANK($R527,$R525:$R564),0)</f>
        <v>0</v>
      </c>
      <c r="T527" s="49">
        <f t="shared" si="145"/>
        <v>0</v>
      </c>
      <c r="V527" s="47">
        <f>IF($P527="F",$N527+(ROW()/10000),0)</f>
        <v>0</v>
      </c>
      <c r="W527" s="48">
        <f>IF($V527&gt;=1,RANK($V527,$V525:$V564),0)</f>
        <v>0</v>
      </c>
      <c r="X527" s="49">
        <f t="shared" si="146"/>
        <v>0</v>
      </c>
      <c r="AA527" s="50">
        <f>IF($P527="M",$N527,0)</f>
        <v>0</v>
      </c>
      <c r="AB527" s="51">
        <f>IF($P527="F",$N527,0)</f>
        <v>0</v>
      </c>
    </row>
    <row r="528" spans="1:28" x14ac:dyDescent="0.2">
      <c r="A528" s="25"/>
      <c r="B528" s="26">
        <f t="shared" si="144"/>
        <v>0</v>
      </c>
      <c r="C528" s="40"/>
      <c r="D528" s="41" t="str">
        <f t="shared" si="133"/>
        <v/>
      </c>
      <c r="E528" s="42" t="str">
        <f t="shared" si="134"/>
        <v/>
      </c>
      <c r="F528" s="43">
        <f t="shared" si="135"/>
        <v>0</v>
      </c>
      <c r="G528" s="44">
        <f t="shared" si="136"/>
        <v>0</v>
      </c>
      <c r="H528" s="45">
        <f t="shared" si="137"/>
        <v>0</v>
      </c>
      <c r="I528" s="44">
        <f t="shared" si="138"/>
        <v>0</v>
      </c>
      <c r="J528" s="45">
        <f t="shared" si="139"/>
        <v>0</v>
      </c>
      <c r="K528" s="44">
        <f t="shared" si="140"/>
        <v>0</v>
      </c>
      <c r="L528" s="43">
        <f t="shared" si="141"/>
        <v>0</v>
      </c>
      <c r="M528" s="44">
        <f t="shared" si="142"/>
        <v>0</v>
      </c>
      <c r="N528" s="46">
        <f>+G528+I528+K528+M528</f>
        <v>0</v>
      </c>
      <c r="P528" s="34" t="str">
        <f t="shared" si="143"/>
        <v/>
      </c>
      <c r="R528" s="47">
        <f>IF($P528="M",$N528+(ROW()/10000),0)</f>
        <v>0</v>
      </c>
      <c r="S528" s="48">
        <f>IF($R528&gt;=1,RANK($R528,$R525:$R564),0)</f>
        <v>0</v>
      </c>
      <c r="T528" s="49">
        <f t="shared" si="145"/>
        <v>0</v>
      </c>
      <c r="V528" s="47">
        <f>IF($P528="F",$N528+(ROW()/10000),0)</f>
        <v>0</v>
      </c>
      <c r="W528" s="48">
        <f>IF($V528&gt;=1,RANK($V528,$V525:$V564),0)</f>
        <v>0</v>
      </c>
      <c r="X528" s="49">
        <f t="shared" si="146"/>
        <v>0</v>
      </c>
      <c r="AA528" s="50">
        <f>IF($P528="M",$N528,0)</f>
        <v>0</v>
      </c>
      <c r="AB528" s="51">
        <f>IF($P528="F",$N528,0)</f>
        <v>0</v>
      </c>
    </row>
    <row r="529" spans="1:28" x14ac:dyDescent="0.2">
      <c r="A529" s="25"/>
      <c r="B529" s="26">
        <f t="shared" si="144"/>
        <v>0</v>
      </c>
      <c r="C529" s="40"/>
      <c r="D529" s="41" t="str">
        <f t="shared" si="133"/>
        <v/>
      </c>
      <c r="E529" s="42" t="str">
        <f t="shared" si="134"/>
        <v/>
      </c>
      <c r="F529" s="43">
        <f t="shared" si="135"/>
        <v>0</v>
      </c>
      <c r="G529" s="44">
        <f t="shared" si="136"/>
        <v>0</v>
      </c>
      <c r="H529" s="45">
        <f t="shared" si="137"/>
        <v>0</v>
      </c>
      <c r="I529" s="44">
        <f t="shared" si="138"/>
        <v>0</v>
      </c>
      <c r="J529" s="45">
        <f t="shared" si="139"/>
        <v>0</v>
      </c>
      <c r="K529" s="44">
        <f t="shared" si="140"/>
        <v>0</v>
      </c>
      <c r="L529" s="43">
        <f t="shared" si="141"/>
        <v>0</v>
      </c>
      <c r="M529" s="44">
        <f t="shared" si="142"/>
        <v>0</v>
      </c>
      <c r="N529" s="46">
        <f>+G529+I529+K529+M529</f>
        <v>0</v>
      </c>
      <c r="P529" s="34" t="str">
        <f t="shared" si="143"/>
        <v/>
      </c>
      <c r="R529" s="47">
        <f>IF($P529="M",$N529+(ROW()/10000),0)</f>
        <v>0</v>
      </c>
      <c r="S529" s="48">
        <f>IF($R529&gt;=1,RANK($R529,$R525:$R564),0)</f>
        <v>0</v>
      </c>
      <c r="T529" s="49">
        <f t="shared" si="145"/>
        <v>0</v>
      </c>
      <c r="V529" s="47">
        <f>IF($P529="F",$N529+(ROW()/10000),0)</f>
        <v>0</v>
      </c>
      <c r="W529" s="48">
        <f>IF($V529&gt;=1,RANK($V529,$V525:$V564),0)</f>
        <v>0</v>
      </c>
      <c r="X529" s="49">
        <f t="shared" si="146"/>
        <v>0</v>
      </c>
      <c r="AA529" s="50">
        <f>IF($P529="M",$N529,0)</f>
        <v>0</v>
      </c>
      <c r="AB529" s="51">
        <f>IF($P529="F",$N529,0)</f>
        <v>0</v>
      </c>
    </row>
    <row r="530" spans="1:28" x14ac:dyDescent="0.2">
      <c r="A530" s="25"/>
      <c r="B530" s="26">
        <f t="shared" si="144"/>
        <v>0</v>
      </c>
      <c r="C530" s="40"/>
      <c r="D530" s="41" t="str">
        <f t="shared" si="133"/>
        <v/>
      </c>
      <c r="E530" s="42" t="str">
        <f t="shared" si="134"/>
        <v/>
      </c>
      <c r="F530" s="43">
        <f t="shared" si="135"/>
        <v>0</v>
      </c>
      <c r="G530" s="44">
        <f t="shared" si="136"/>
        <v>0</v>
      </c>
      <c r="H530" s="45">
        <f t="shared" si="137"/>
        <v>0</v>
      </c>
      <c r="I530" s="44">
        <f t="shared" si="138"/>
        <v>0</v>
      </c>
      <c r="J530" s="45">
        <f t="shared" si="139"/>
        <v>0</v>
      </c>
      <c r="K530" s="44">
        <f t="shared" si="140"/>
        <v>0</v>
      </c>
      <c r="L530" s="43">
        <f t="shared" si="141"/>
        <v>0</v>
      </c>
      <c r="M530" s="44">
        <f t="shared" si="142"/>
        <v>0</v>
      </c>
      <c r="N530" s="46">
        <f>+G530+I530+K530+M530</f>
        <v>0</v>
      </c>
      <c r="P530" s="34" t="str">
        <f t="shared" si="143"/>
        <v/>
      </c>
      <c r="R530" s="47">
        <f>IF($P530="M",$N530+(ROW()/10000),0)</f>
        <v>0</v>
      </c>
      <c r="S530" s="48">
        <f>IF($R530&gt;=1,RANK($R530,$R525:$R564),0)</f>
        <v>0</v>
      </c>
      <c r="T530" s="49">
        <f t="shared" si="145"/>
        <v>0</v>
      </c>
      <c r="V530" s="47">
        <f>IF($P530="F",$N530+(ROW()/10000),0)</f>
        <v>0</v>
      </c>
      <c r="W530" s="48">
        <f>IF($V530&gt;=1,RANK($V530,$V525:$V564),0)</f>
        <v>0</v>
      </c>
      <c r="X530" s="49">
        <f t="shared" si="146"/>
        <v>0</v>
      </c>
      <c r="AA530" s="50">
        <f>IF($P530="M",$N530,0)</f>
        <v>0</v>
      </c>
      <c r="AB530" s="51">
        <f>IF($P530="F",$N530,0)</f>
        <v>0</v>
      </c>
    </row>
    <row r="531" spans="1:28" x14ac:dyDescent="0.2">
      <c r="A531" s="25"/>
      <c r="B531" s="26">
        <f t="shared" si="144"/>
        <v>0</v>
      </c>
      <c r="C531" s="40"/>
      <c r="D531" s="41" t="str">
        <f t="shared" si="133"/>
        <v/>
      </c>
      <c r="E531" s="42" t="str">
        <f t="shared" si="134"/>
        <v/>
      </c>
      <c r="F531" s="43">
        <f t="shared" si="135"/>
        <v>0</v>
      </c>
      <c r="G531" s="44">
        <f t="shared" si="136"/>
        <v>0</v>
      </c>
      <c r="H531" s="45">
        <f t="shared" si="137"/>
        <v>0</v>
      </c>
      <c r="I531" s="44">
        <f t="shared" si="138"/>
        <v>0</v>
      </c>
      <c r="J531" s="45">
        <f t="shared" si="139"/>
        <v>0</v>
      </c>
      <c r="K531" s="44">
        <f t="shared" si="140"/>
        <v>0</v>
      </c>
      <c r="L531" s="43">
        <f t="shared" si="141"/>
        <v>0</v>
      </c>
      <c r="M531" s="44">
        <f t="shared" si="142"/>
        <v>0</v>
      </c>
      <c r="N531" s="46">
        <f>+G531+I531+K531+M531</f>
        <v>0</v>
      </c>
      <c r="P531" s="34" t="str">
        <f t="shared" si="143"/>
        <v/>
      </c>
      <c r="R531" s="47">
        <f>IF($P531="M",$N531+(ROW()/10000),0)</f>
        <v>0</v>
      </c>
      <c r="S531" s="48">
        <f>IF($R531&gt;=1,RANK($R531,$R525:$R564),0)</f>
        <v>0</v>
      </c>
      <c r="T531" s="49">
        <f t="shared" si="145"/>
        <v>0</v>
      </c>
      <c r="V531" s="47">
        <f>IF($P531="F",$N531+(ROW()/10000),0)</f>
        <v>0</v>
      </c>
      <c r="W531" s="48">
        <f>IF($V531&gt;=1,RANK($V531,$V525:$V564),0)</f>
        <v>0</v>
      </c>
      <c r="X531" s="49">
        <f t="shared" si="146"/>
        <v>0</v>
      </c>
      <c r="AA531" s="50">
        <f>IF($P531="M",$N531,0)</f>
        <v>0</v>
      </c>
      <c r="AB531" s="51">
        <f>IF($P531="F",$N531,0)</f>
        <v>0</v>
      </c>
    </row>
    <row r="532" spans="1:28" x14ac:dyDescent="0.2">
      <c r="A532" s="25"/>
      <c r="B532" s="26">
        <f t="shared" si="144"/>
        <v>0</v>
      </c>
      <c r="C532" s="40"/>
      <c r="D532" s="41" t="str">
        <f t="shared" si="133"/>
        <v/>
      </c>
      <c r="E532" s="42" t="str">
        <f t="shared" si="134"/>
        <v/>
      </c>
      <c r="F532" s="43">
        <f t="shared" si="135"/>
        <v>0</v>
      </c>
      <c r="G532" s="44">
        <f t="shared" si="136"/>
        <v>0</v>
      </c>
      <c r="H532" s="45">
        <f t="shared" si="137"/>
        <v>0</v>
      </c>
      <c r="I532" s="44">
        <f t="shared" si="138"/>
        <v>0</v>
      </c>
      <c r="J532" s="45">
        <f t="shared" si="139"/>
        <v>0</v>
      </c>
      <c r="K532" s="44">
        <f t="shared" si="140"/>
        <v>0</v>
      </c>
      <c r="L532" s="43">
        <f t="shared" si="141"/>
        <v>0</v>
      </c>
      <c r="M532" s="44">
        <f t="shared" si="142"/>
        <v>0</v>
      </c>
      <c r="N532" s="46">
        <f>+G532+I532+K532+M532</f>
        <v>0</v>
      </c>
      <c r="P532" s="34" t="str">
        <f t="shared" si="143"/>
        <v/>
      </c>
      <c r="R532" s="47">
        <f>IF($P532="M",$N532+(ROW()/10000),0)</f>
        <v>0</v>
      </c>
      <c r="S532" s="48">
        <f>IF($R532&gt;=1,RANK($R532,$R525:$R564),0)</f>
        <v>0</v>
      </c>
      <c r="T532" s="49">
        <f t="shared" si="145"/>
        <v>0</v>
      </c>
      <c r="V532" s="47">
        <f>IF($P532="F",$N532+(ROW()/10000),0)</f>
        <v>0</v>
      </c>
      <c r="W532" s="48">
        <f>IF($V532&gt;=1,RANK($V532,$V525:$V564),0)</f>
        <v>0</v>
      </c>
      <c r="X532" s="49">
        <f t="shared" si="146"/>
        <v>0</v>
      </c>
      <c r="AA532" s="50">
        <f>IF($P532="M",$N532,0)</f>
        <v>0</v>
      </c>
      <c r="AB532" s="51">
        <f>IF($P532="F",$N532,0)</f>
        <v>0</v>
      </c>
    </row>
    <row r="533" spans="1:28" x14ac:dyDescent="0.2">
      <c r="A533" s="25"/>
      <c r="B533" s="26">
        <f t="shared" si="144"/>
        <v>0</v>
      </c>
      <c r="C533" s="40"/>
      <c r="D533" s="41" t="str">
        <f t="shared" si="133"/>
        <v/>
      </c>
      <c r="E533" s="42" t="str">
        <f t="shared" si="134"/>
        <v/>
      </c>
      <c r="F533" s="43">
        <f t="shared" si="135"/>
        <v>0</v>
      </c>
      <c r="G533" s="44">
        <f t="shared" si="136"/>
        <v>0</v>
      </c>
      <c r="H533" s="45">
        <f t="shared" si="137"/>
        <v>0</v>
      </c>
      <c r="I533" s="44">
        <f t="shared" si="138"/>
        <v>0</v>
      </c>
      <c r="J533" s="45">
        <f t="shared" si="139"/>
        <v>0</v>
      </c>
      <c r="K533" s="44">
        <f t="shared" si="140"/>
        <v>0</v>
      </c>
      <c r="L533" s="43">
        <f t="shared" si="141"/>
        <v>0</v>
      </c>
      <c r="M533" s="44">
        <f t="shared" si="142"/>
        <v>0</v>
      </c>
      <c r="N533" s="46">
        <f>+G533+I533+K533+M533</f>
        <v>0</v>
      </c>
      <c r="P533" s="34" t="str">
        <f t="shared" si="143"/>
        <v/>
      </c>
      <c r="R533" s="47">
        <f>IF($P533="M",$N533+(ROW()/10000),0)</f>
        <v>0</v>
      </c>
      <c r="S533" s="48">
        <f>IF($R533&gt;=1,RANK($R533,$R525:$R564),0)</f>
        <v>0</v>
      </c>
      <c r="T533" s="49">
        <f t="shared" si="145"/>
        <v>0</v>
      </c>
      <c r="V533" s="47">
        <f>IF($P533="F",$N533+(ROW()/10000),0)</f>
        <v>0</v>
      </c>
      <c r="W533" s="48">
        <f>IF($V533&gt;=1,RANK($V533,$V525:$V564),0)</f>
        <v>0</v>
      </c>
      <c r="X533" s="49">
        <f t="shared" si="146"/>
        <v>0</v>
      </c>
      <c r="AA533" s="50">
        <f>IF($P533="M",$N533,0)</f>
        <v>0</v>
      </c>
      <c r="AB533" s="51">
        <f>IF($P533="F",$N533,0)</f>
        <v>0</v>
      </c>
    </row>
    <row r="534" spans="1:28" x14ac:dyDescent="0.2">
      <c r="A534" s="25"/>
      <c r="B534" s="26">
        <f t="shared" si="144"/>
        <v>0</v>
      </c>
      <c r="C534" s="40"/>
      <c r="D534" s="41" t="str">
        <f t="shared" si="133"/>
        <v/>
      </c>
      <c r="E534" s="42" t="str">
        <f t="shared" si="134"/>
        <v/>
      </c>
      <c r="F534" s="43">
        <f t="shared" si="135"/>
        <v>0</v>
      </c>
      <c r="G534" s="44">
        <f t="shared" si="136"/>
        <v>0</v>
      </c>
      <c r="H534" s="45">
        <f t="shared" si="137"/>
        <v>0</v>
      </c>
      <c r="I534" s="44">
        <f t="shared" si="138"/>
        <v>0</v>
      </c>
      <c r="J534" s="45">
        <f t="shared" si="139"/>
        <v>0</v>
      </c>
      <c r="K534" s="44">
        <f t="shared" si="140"/>
        <v>0</v>
      </c>
      <c r="L534" s="43">
        <f t="shared" si="141"/>
        <v>0</v>
      </c>
      <c r="M534" s="44">
        <f t="shared" si="142"/>
        <v>0</v>
      </c>
      <c r="N534" s="46">
        <f>+G534+I534+K534+M534</f>
        <v>0</v>
      </c>
      <c r="P534" s="34" t="str">
        <f t="shared" si="143"/>
        <v/>
      </c>
      <c r="R534" s="47">
        <f>IF($P534="M",$N534+(ROW()/10000),0)</f>
        <v>0</v>
      </c>
      <c r="S534" s="48">
        <f>IF($R534&gt;=1,RANK($R534,$R525:$R564),0)</f>
        <v>0</v>
      </c>
      <c r="T534" s="49">
        <f t="shared" si="145"/>
        <v>0</v>
      </c>
      <c r="V534" s="47">
        <f>IF($P534="F",$N534+(ROW()/10000),0)</f>
        <v>0</v>
      </c>
      <c r="W534" s="48">
        <f>IF($V534&gt;=1,RANK($V534,$V525:$V564),0)</f>
        <v>0</v>
      </c>
      <c r="X534" s="49">
        <f t="shared" si="146"/>
        <v>0</v>
      </c>
      <c r="AA534" s="50">
        <f>IF($P534="M",$N534,0)</f>
        <v>0</v>
      </c>
      <c r="AB534" s="51">
        <f>IF($P534="F",$N534,0)</f>
        <v>0</v>
      </c>
    </row>
    <row r="535" spans="1:28" x14ac:dyDescent="0.2">
      <c r="A535" s="25"/>
      <c r="B535" s="26">
        <f t="shared" si="144"/>
        <v>0</v>
      </c>
      <c r="C535" s="40"/>
      <c r="D535" s="41" t="str">
        <f t="shared" si="133"/>
        <v/>
      </c>
      <c r="E535" s="42" t="str">
        <f t="shared" si="134"/>
        <v/>
      </c>
      <c r="F535" s="43">
        <f t="shared" si="135"/>
        <v>0</v>
      </c>
      <c r="G535" s="44">
        <f t="shared" si="136"/>
        <v>0</v>
      </c>
      <c r="H535" s="45">
        <f t="shared" si="137"/>
        <v>0</v>
      </c>
      <c r="I535" s="44">
        <f t="shared" si="138"/>
        <v>0</v>
      </c>
      <c r="J535" s="45">
        <f t="shared" si="139"/>
        <v>0</v>
      </c>
      <c r="K535" s="44">
        <f t="shared" si="140"/>
        <v>0</v>
      </c>
      <c r="L535" s="43">
        <f t="shared" si="141"/>
        <v>0</v>
      </c>
      <c r="M535" s="44">
        <f t="shared" si="142"/>
        <v>0</v>
      </c>
      <c r="N535" s="46">
        <f>+G535+I535+K535+M535</f>
        <v>0</v>
      </c>
      <c r="P535" s="34" t="str">
        <f t="shared" si="143"/>
        <v/>
      </c>
      <c r="R535" s="47">
        <f>IF($P535="M",$N535+(ROW()/10000),0)</f>
        <v>0</v>
      </c>
      <c r="S535" s="48">
        <f>IF($R535&gt;=1,RANK($R535,$R525:$R564),0)</f>
        <v>0</v>
      </c>
      <c r="T535" s="49">
        <f t="shared" si="145"/>
        <v>0</v>
      </c>
      <c r="V535" s="47">
        <f>IF($P535="F",$N535+(ROW()/10000),0)</f>
        <v>0</v>
      </c>
      <c r="W535" s="48">
        <f>IF($V535&gt;=1,RANK($V535,$V525:$V564),0)</f>
        <v>0</v>
      </c>
      <c r="X535" s="49">
        <f t="shared" si="146"/>
        <v>0</v>
      </c>
      <c r="AA535" s="50">
        <f>IF($P535="M",$N535,0)</f>
        <v>0</v>
      </c>
      <c r="AB535" s="51">
        <f>IF($P535="F",$N535,0)</f>
        <v>0</v>
      </c>
    </row>
    <row r="536" spans="1:28" x14ac:dyDescent="0.2">
      <c r="A536" s="25"/>
      <c r="B536" s="26">
        <f t="shared" si="144"/>
        <v>0</v>
      </c>
      <c r="C536" s="40"/>
      <c r="D536" s="41" t="str">
        <f t="shared" si="133"/>
        <v/>
      </c>
      <c r="E536" s="42" t="str">
        <f t="shared" si="134"/>
        <v/>
      </c>
      <c r="F536" s="43">
        <f t="shared" si="135"/>
        <v>0</v>
      </c>
      <c r="G536" s="44">
        <f t="shared" si="136"/>
        <v>0</v>
      </c>
      <c r="H536" s="45">
        <f t="shared" si="137"/>
        <v>0</v>
      </c>
      <c r="I536" s="44">
        <f t="shared" si="138"/>
        <v>0</v>
      </c>
      <c r="J536" s="45">
        <f t="shared" si="139"/>
        <v>0</v>
      </c>
      <c r="K536" s="44">
        <f t="shared" si="140"/>
        <v>0</v>
      </c>
      <c r="L536" s="43">
        <f t="shared" si="141"/>
        <v>0</v>
      </c>
      <c r="M536" s="44">
        <f t="shared" si="142"/>
        <v>0</v>
      </c>
      <c r="N536" s="46">
        <f>+G536+I536+K536+M536</f>
        <v>0</v>
      </c>
      <c r="P536" s="34" t="str">
        <f t="shared" si="143"/>
        <v/>
      </c>
      <c r="R536" s="47">
        <f>IF($P536="M",$N536+(ROW()/10000),0)</f>
        <v>0</v>
      </c>
      <c r="S536" s="48">
        <f>IF($R536&gt;=1,RANK($R536,$R525:$R564),0)</f>
        <v>0</v>
      </c>
      <c r="T536" s="49">
        <f t="shared" si="145"/>
        <v>0</v>
      </c>
      <c r="V536" s="47">
        <f>IF($P536="F",$N536+(ROW()/10000),0)</f>
        <v>0</v>
      </c>
      <c r="W536" s="48">
        <f>IF($V536&gt;=1,RANK($V536,$V525:$V564),0)</f>
        <v>0</v>
      </c>
      <c r="X536" s="49">
        <f t="shared" si="146"/>
        <v>0</v>
      </c>
      <c r="AA536" s="50">
        <f>IF($P536="M",$N536,0)</f>
        <v>0</v>
      </c>
      <c r="AB536" s="51">
        <f>IF($P536="F",$N536,0)</f>
        <v>0</v>
      </c>
    </row>
    <row r="537" spans="1:28" x14ac:dyDescent="0.2">
      <c r="A537" s="25"/>
      <c r="B537" s="26">
        <f t="shared" si="144"/>
        <v>0</v>
      </c>
      <c r="C537" s="40"/>
      <c r="D537" s="41" t="str">
        <f t="shared" si="133"/>
        <v/>
      </c>
      <c r="E537" s="42" t="str">
        <f t="shared" si="134"/>
        <v/>
      </c>
      <c r="F537" s="43">
        <f t="shared" si="135"/>
        <v>0</v>
      </c>
      <c r="G537" s="44">
        <f t="shared" si="136"/>
        <v>0</v>
      </c>
      <c r="H537" s="45">
        <f t="shared" si="137"/>
        <v>0</v>
      </c>
      <c r="I537" s="44">
        <f t="shared" si="138"/>
        <v>0</v>
      </c>
      <c r="J537" s="45">
        <f t="shared" si="139"/>
        <v>0</v>
      </c>
      <c r="K537" s="44">
        <f t="shared" si="140"/>
        <v>0</v>
      </c>
      <c r="L537" s="43">
        <f t="shared" si="141"/>
        <v>0</v>
      </c>
      <c r="M537" s="44">
        <f t="shared" si="142"/>
        <v>0</v>
      </c>
      <c r="N537" s="46">
        <f>+G537+I537+K537+M537</f>
        <v>0</v>
      </c>
      <c r="P537" s="34" t="str">
        <f t="shared" si="143"/>
        <v/>
      </c>
      <c r="R537" s="47">
        <f>IF($P537="M",$N537+(ROW()/10000),0)</f>
        <v>0</v>
      </c>
      <c r="S537" s="48">
        <f>IF($R537&gt;=1,RANK($R537,$R525:$R564),0)</f>
        <v>0</v>
      </c>
      <c r="T537" s="49">
        <f t="shared" si="145"/>
        <v>0</v>
      </c>
      <c r="V537" s="47">
        <f>IF($P537="F",$N537+(ROW()/10000),0)</f>
        <v>0</v>
      </c>
      <c r="W537" s="48">
        <f>IF($V537&gt;=1,RANK($V537,$V525:$V564),0)</f>
        <v>0</v>
      </c>
      <c r="X537" s="49">
        <f t="shared" si="146"/>
        <v>0</v>
      </c>
      <c r="AA537" s="50">
        <f>IF($P537="M",$N537,0)</f>
        <v>0</v>
      </c>
      <c r="AB537" s="51">
        <f>IF($P537="F",$N537,0)</f>
        <v>0</v>
      </c>
    </row>
    <row r="538" spans="1:28" x14ac:dyDescent="0.2">
      <c r="A538" s="25"/>
      <c r="B538" s="26">
        <f t="shared" si="144"/>
        <v>0</v>
      </c>
      <c r="C538" s="40"/>
      <c r="D538" s="41" t="str">
        <f t="shared" si="133"/>
        <v/>
      </c>
      <c r="E538" s="42" t="str">
        <f t="shared" si="134"/>
        <v/>
      </c>
      <c r="F538" s="43">
        <f t="shared" si="135"/>
        <v>0</v>
      </c>
      <c r="G538" s="44">
        <f t="shared" si="136"/>
        <v>0</v>
      </c>
      <c r="H538" s="45">
        <f t="shared" si="137"/>
        <v>0</v>
      </c>
      <c r="I538" s="44">
        <f t="shared" si="138"/>
        <v>0</v>
      </c>
      <c r="J538" s="45">
        <f t="shared" si="139"/>
        <v>0</v>
      </c>
      <c r="K538" s="44">
        <f t="shared" si="140"/>
        <v>0</v>
      </c>
      <c r="L538" s="43">
        <f t="shared" si="141"/>
        <v>0</v>
      </c>
      <c r="M538" s="44">
        <f t="shared" si="142"/>
        <v>0</v>
      </c>
      <c r="N538" s="46">
        <f>+G538+I538+K538+M538</f>
        <v>0</v>
      </c>
      <c r="P538" s="34" t="str">
        <f t="shared" si="143"/>
        <v/>
      </c>
      <c r="R538" s="47">
        <f>IF($P538="M",$N538+(ROW()/10000),0)</f>
        <v>0</v>
      </c>
      <c r="S538" s="48">
        <f>IF($R538&gt;=1,RANK($R538,$R525:$R564),0)</f>
        <v>0</v>
      </c>
      <c r="T538" s="49">
        <f t="shared" si="145"/>
        <v>0</v>
      </c>
      <c r="V538" s="47">
        <f>IF($P538="F",$N538+(ROW()/10000),0)</f>
        <v>0</v>
      </c>
      <c r="W538" s="48">
        <f>IF($V538&gt;=1,RANK($V538,$V525:$V564),0)</f>
        <v>0</v>
      </c>
      <c r="X538" s="49">
        <f t="shared" si="146"/>
        <v>0</v>
      </c>
      <c r="AA538" s="50">
        <f>IF($P538="M",$N538,0)</f>
        <v>0</v>
      </c>
      <c r="AB538" s="51">
        <f>IF($P538="F",$N538,0)</f>
        <v>0</v>
      </c>
    </row>
    <row r="539" spans="1:28" x14ac:dyDescent="0.2">
      <c r="A539" s="25"/>
      <c r="B539" s="26">
        <f t="shared" si="144"/>
        <v>0</v>
      </c>
      <c r="C539" s="40"/>
      <c r="D539" s="41" t="str">
        <f t="shared" si="133"/>
        <v/>
      </c>
      <c r="E539" s="42" t="str">
        <f t="shared" si="134"/>
        <v/>
      </c>
      <c r="F539" s="43">
        <f t="shared" si="135"/>
        <v>0</v>
      </c>
      <c r="G539" s="44">
        <f t="shared" si="136"/>
        <v>0</v>
      </c>
      <c r="H539" s="45">
        <f t="shared" si="137"/>
        <v>0</v>
      </c>
      <c r="I539" s="44">
        <f t="shared" si="138"/>
        <v>0</v>
      </c>
      <c r="J539" s="45">
        <f t="shared" si="139"/>
        <v>0</v>
      </c>
      <c r="K539" s="44">
        <f t="shared" si="140"/>
        <v>0</v>
      </c>
      <c r="L539" s="43">
        <f t="shared" si="141"/>
        <v>0</v>
      </c>
      <c r="M539" s="44">
        <f t="shared" si="142"/>
        <v>0</v>
      </c>
      <c r="N539" s="46">
        <f>+G539+I539+K539+M539</f>
        <v>0</v>
      </c>
      <c r="P539" s="34" t="str">
        <f t="shared" si="143"/>
        <v/>
      </c>
      <c r="R539" s="47">
        <f>IF($P539="M",$N539+(ROW()/10000),0)</f>
        <v>0</v>
      </c>
      <c r="S539" s="48">
        <f>IF($R539&gt;=1,RANK($R539,$R525:$R564),0)</f>
        <v>0</v>
      </c>
      <c r="T539" s="49">
        <f t="shared" si="145"/>
        <v>0</v>
      </c>
      <c r="V539" s="47">
        <f>IF($P539="F",$N539+(ROW()/10000),0)</f>
        <v>0</v>
      </c>
      <c r="W539" s="48">
        <f>IF($V539&gt;=1,RANK($V539,$V525:$V564),0)</f>
        <v>0</v>
      </c>
      <c r="X539" s="49">
        <f t="shared" si="146"/>
        <v>0</v>
      </c>
      <c r="AA539" s="50">
        <f>IF($P539="M",$N539,0)</f>
        <v>0</v>
      </c>
      <c r="AB539" s="51">
        <f>IF($P539="F",$N539,0)</f>
        <v>0</v>
      </c>
    </row>
    <row r="540" spans="1:28" x14ac:dyDescent="0.2">
      <c r="A540" s="25"/>
      <c r="B540" s="26">
        <f t="shared" si="144"/>
        <v>0</v>
      </c>
      <c r="C540" s="40"/>
      <c r="D540" s="41" t="str">
        <f t="shared" si="133"/>
        <v/>
      </c>
      <c r="E540" s="42" t="str">
        <f t="shared" si="134"/>
        <v/>
      </c>
      <c r="F540" s="43">
        <f t="shared" si="135"/>
        <v>0</v>
      </c>
      <c r="G540" s="44">
        <f t="shared" si="136"/>
        <v>0</v>
      </c>
      <c r="H540" s="45">
        <f t="shared" si="137"/>
        <v>0</v>
      </c>
      <c r="I540" s="44">
        <f t="shared" si="138"/>
        <v>0</v>
      </c>
      <c r="J540" s="45">
        <f t="shared" si="139"/>
        <v>0</v>
      </c>
      <c r="K540" s="44">
        <f t="shared" si="140"/>
        <v>0</v>
      </c>
      <c r="L540" s="43">
        <f t="shared" si="141"/>
        <v>0</v>
      </c>
      <c r="M540" s="44">
        <f t="shared" si="142"/>
        <v>0</v>
      </c>
      <c r="N540" s="46">
        <f>+G540+I540+K540+M540</f>
        <v>0</v>
      </c>
      <c r="P540" s="34" t="str">
        <f t="shared" si="143"/>
        <v/>
      </c>
      <c r="R540" s="47">
        <f>IF($P540="M",$N540+(ROW()/10000),0)</f>
        <v>0</v>
      </c>
      <c r="S540" s="48">
        <f>IF($R540&gt;=1,RANK($R540,$R525:$R564),0)</f>
        <v>0</v>
      </c>
      <c r="T540" s="49">
        <f t="shared" si="145"/>
        <v>0</v>
      </c>
      <c r="V540" s="47">
        <f>IF($P540="F",$N540+(ROW()/10000),0)</f>
        <v>0</v>
      </c>
      <c r="W540" s="48">
        <f>IF($V540&gt;=1,RANK($V540,$V525:$V564),0)</f>
        <v>0</v>
      </c>
      <c r="X540" s="49">
        <f t="shared" si="146"/>
        <v>0</v>
      </c>
      <c r="AA540" s="50">
        <f>IF($P540="M",$N540,0)</f>
        <v>0</v>
      </c>
      <c r="AB540" s="51">
        <f>IF($P540="F",$N540,0)</f>
        <v>0</v>
      </c>
    </row>
    <row r="541" spans="1:28" x14ac:dyDescent="0.2">
      <c r="A541" s="25"/>
      <c r="B541" s="26">
        <f t="shared" si="144"/>
        <v>0</v>
      </c>
      <c r="C541" s="40"/>
      <c r="D541" s="41" t="str">
        <f t="shared" si="133"/>
        <v/>
      </c>
      <c r="E541" s="42" t="str">
        <f t="shared" si="134"/>
        <v/>
      </c>
      <c r="F541" s="43">
        <f t="shared" si="135"/>
        <v>0</v>
      </c>
      <c r="G541" s="44">
        <f t="shared" si="136"/>
        <v>0</v>
      </c>
      <c r="H541" s="45">
        <f t="shared" si="137"/>
        <v>0</v>
      </c>
      <c r="I541" s="44">
        <f t="shared" si="138"/>
        <v>0</v>
      </c>
      <c r="J541" s="45">
        <f t="shared" si="139"/>
        <v>0</v>
      </c>
      <c r="K541" s="44">
        <f t="shared" si="140"/>
        <v>0</v>
      </c>
      <c r="L541" s="43">
        <f t="shared" si="141"/>
        <v>0</v>
      </c>
      <c r="M541" s="44">
        <f t="shared" si="142"/>
        <v>0</v>
      </c>
      <c r="N541" s="46">
        <f>+G541+I541+K541+M541</f>
        <v>0</v>
      </c>
      <c r="P541" s="34" t="str">
        <f t="shared" si="143"/>
        <v/>
      </c>
      <c r="R541" s="47">
        <f>IF($P541="M",$N541+(ROW()/10000),0)</f>
        <v>0</v>
      </c>
      <c r="S541" s="48">
        <f>IF($R541&gt;=1,RANK($R541,$R525:$R564),0)</f>
        <v>0</v>
      </c>
      <c r="T541" s="49">
        <f t="shared" si="145"/>
        <v>0</v>
      </c>
      <c r="V541" s="47">
        <f>IF($P541="F",$N541+(ROW()/10000),0)</f>
        <v>0</v>
      </c>
      <c r="W541" s="48">
        <f>IF($V541&gt;=1,RANK($V541,$V525:$V564),0)</f>
        <v>0</v>
      </c>
      <c r="X541" s="49">
        <f t="shared" si="146"/>
        <v>0</v>
      </c>
      <c r="AA541" s="50">
        <f>IF($P541="M",$N541,0)</f>
        <v>0</v>
      </c>
      <c r="AB541" s="51">
        <f>IF($P541="F",$N541,0)</f>
        <v>0</v>
      </c>
    </row>
    <row r="542" spans="1:28" x14ac:dyDescent="0.2">
      <c r="A542" s="25"/>
      <c r="B542" s="26">
        <f t="shared" si="144"/>
        <v>0</v>
      </c>
      <c r="C542" s="40"/>
      <c r="D542" s="41" t="str">
        <f t="shared" si="133"/>
        <v/>
      </c>
      <c r="E542" s="42" t="str">
        <f t="shared" si="134"/>
        <v/>
      </c>
      <c r="F542" s="43">
        <f t="shared" si="135"/>
        <v>0</v>
      </c>
      <c r="G542" s="44">
        <f t="shared" si="136"/>
        <v>0</v>
      </c>
      <c r="H542" s="45">
        <f t="shared" si="137"/>
        <v>0</v>
      </c>
      <c r="I542" s="44">
        <f t="shared" si="138"/>
        <v>0</v>
      </c>
      <c r="J542" s="45">
        <f t="shared" si="139"/>
        <v>0</v>
      </c>
      <c r="K542" s="44">
        <f t="shared" si="140"/>
        <v>0</v>
      </c>
      <c r="L542" s="43">
        <f t="shared" si="141"/>
        <v>0</v>
      </c>
      <c r="M542" s="44">
        <f t="shared" si="142"/>
        <v>0</v>
      </c>
      <c r="N542" s="46">
        <f>+G542+I542+K542+M542</f>
        <v>0</v>
      </c>
      <c r="P542" s="34" t="str">
        <f t="shared" si="143"/>
        <v/>
      </c>
      <c r="R542" s="47">
        <f>IF($P542="M",$N542+(ROW()/10000),0)</f>
        <v>0</v>
      </c>
      <c r="S542" s="48">
        <f>IF($R542&gt;=1,RANK($R542,$R525:$R564),0)</f>
        <v>0</v>
      </c>
      <c r="T542" s="49">
        <f t="shared" si="145"/>
        <v>0</v>
      </c>
      <c r="V542" s="47">
        <f>IF($P542="F",$N542+(ROW()/10000),0)</f>
        <v>0</v>
      </c>
      <c r="W542" s="48">
        <f>IF($V542&gt;=1,RANK($V542,$V525:$V564),0)</f>
        <v>0</v>
      </c>
      <c r="X542" s="49">
        <f t="shared" si="146"/>
        <v>0</v>
      </c>
      <c r="AA542" s="50">
        <f>IF($P542="M",$N542,0)</f>
        <v>0</v>
      </c>
      <c r="AB542" s="51">
        <f>IF($P542="F",$N542,0)</f>
        <v>0</v>
      </c>
    </row>
    <row r="543" spans="1:28" x14ac:dyDescent="0.2">
      <c r="A543" s="25"/>
      <c r="B543" s="26">
        <f t="shared" si="144"/>
        <v>0</v>
      </c>
      <c r="C543" s="40"/>
      <c r="D543" s="41" t="str">
        <f t="shared" si="133"/>
        <v/>
      </c>
      <c r="E543" s="42" t="str">
        <f t="shared" si="134"/>
        <v/>
      </c>
      <c r="F543" s="43">
        <f t="shared" si="135"/>
        <v>0</v>
      </c>
      <c r="G543" s="44">
        <f t="shared" si="136"/>
        <v>0</v>
      </c>
      <c r="H543" s="45">
        <f t="shared" si="137"/>
        <v>0</v>
      </c>
      <c r="I543" s="44">
        <f t="shared" si="138"/>
        <v>0</v>
      </c>
      <c r="J543" s="45">
        <f t="shared" si="139"/>
        <v>0</v>
      </c>
      <c r="K543" s="44">
        <f t="shared" si="140"/>
        <v>0</v>
      </c>
      <c r="L543" s="43">
        <f t="shared" si="141"/>
        <v>0</v>
      </c>
      <c r="M543" s="44">
        <f t="shared" si="142"/>
        <v>0</v>
      </c>
      <c r="N543" s="46">
        <f>+G543+I543+K543+M543</f>
        <v>0</v>
      </c>
      <c r="P543" s="34" t="str">
        <f t="shared" si="143"/>
        <v/>
      </c>
      <c r="R543" s="47">
        <f>IF($P543="M",$N543+(ROW()/10000),0)</f>
        <v>0</v>
      </c>
      <c r="S543" s="48">
        <f>IF($R543&gt;=1,RANK($R543,$R525:$R564),0)</f>
        <v>0</v>
      </c>
      <c r="T543" s="49">
        <f t="shared" si="145"/>
        <v>0</v>
      </c>
      <c r="V543" s="47">
        <f>IF($P543="F",$N543+(ROW()/10000),0)</f>
        <v>0</v>
      </c>
      <c r="W543" s="48">
        <f>IF($V543&gt;=1,RANK($V543,$V525:$V564),0)</f>
        <v>0</v>
      </c>
      <c r="X543" s="49">
        <f t="shared" si="146"/>
        <v>0</v>
      </c>
      <c r="AA543" s="50">
        <f>IF($P543="M",$N543,0)</f>
        <v>0</v>
      </c>
      <c r="AB543" s="51">
        <f>IF($P543="F",$N543,0)</f>
        <v>0</v>
      </c>
    </row>
    <row r="544" spans="1:28" x14ac:dyDescent="0.2">
      <c r="A544" s="25"/>
      <c r="B544" s="26">
        <f t="shared" si="144"/>
        <v>0</v>
      </c>
      <c r="C544" s="40"/>
      <c r="D544" s="41" t="str">
        <f t="shared" si="133"/>
        <v/>
      </c>
      <c r="E544" s="42" t="str">
        <f t="shared" si="134"/>
        <v/>
      </c>
      <c r="F544" s="43">
        <f t="shared" si="135"/>
        <v>0</v>
      </c>
      <c r="G544" s="44">
        <f t="shared" si="136"/>
        <v>0</v>
      </c>
      <c r="H544" s="45">
        <f t="shared" si="137"/>
        <v>0</v>
      </c>
      <c r="I544" s="44">
        <f t="shared" si="138"/>
        <v>0</v>
      </c>
      <c r="J544" s="45">
        <f t="shared" si="139"/>
        <v>0</v>
      </c>
      <c r="K544" s="44">
        <f t="shared" si="140"/>
        <v>0</v>
      </c>
      <c r="L544" s="43">
        <f t="shared" si="141"/>
        <v>0</v>
      </c>
      <c r="M544" s="44">
        <f t="shared" si="142"/>
        <v>0</v>
      </c>
      <c r="N544" s="46">
        <f>+G544+I544+K544+M544</f>
        <v>0</v>
      </c>
      <c r="P544" s="34" t="str">
        <f t="shared" si="143"/>
        <v/>
      </c>
      <c r="R544" s="47">
        <f>IF($P544="M",$N544+(ROW()/10000),0)</f>
        <v>0</v>
      </c>
      <c r="S544" s="48">
        <f>IF($R544&gt;=1,RANK($R544,$R525:$R564),0)</f>
        <v>0</v>
      </c>
      <c r="T544" s="49">
        <f t="shared" si="145"/>
        <v>0</v>
      </c>
      <c r="V544" s="47">
        <f>IF($P544="F",$N544+(ROW()/10000),0)</f>
        <v>0</v>
      </c>
      <c r="W544" s="48">
        <f>IF($V544&gt;=1,RANK($V544,$V525:$V564),0)</f>
        <v>0</v>
      </c>
      <c r="X544" s="49">
        <f t="shared" si="146"/>
        <v>0</v>
      </c>
      <c r="AA544" s="50">
        <f>IF($P544="M",$N544,0)</f>
        <v>0</v>
      </c>
      <c r="AB544" s="51">
        <f>IF($P544="F",$N544,0)</f>
        <v>0</v>
      </c>
    </row>
    <row r="545" spans="1:28" x14ac:dyDescent="0.2">
      <c r="A545" s="25"/>
      <c r="B545" s="26">
        <f t="shared" si="144"/>
        <v>0</v>
      </c>
      <c r="C545" s="40"/>
      <c r="D545" s="41" t="str">
        <f t="shared" si="133"/>
        <v/>
      </c>
      <c r="E545" s="42" t="str">
        <f t="shared" si="134"/>
        <v/>
      </c>
      <c r="F545" s="43">
        <f t="shared" si="135"/>
        <v>0</v>
      </c>
      <c r="G545" s="44">
        <f t="shared" si="136"/>
        <v>0</v>
      </c>
      <c r="H545" s="45">
        <f t="shared" si="137"/>
        <v>0</v>
      </c>
      <c r="I545" s="44">
        <f t="shared" si="138"/>
        <v>0</v>
      </c>
      <c r="J545" s="45">
        <f t="shared" si="139"/>
        <v>0</v>
      </c>
      <c r="K545" s="44">
        <f t="shared" si="140"/>
        <v>0</v>
      </c>
      <c r="L545" s="43">
        <f t="shared" si="141"/>
        <v>0</v>
      </c>
      <c r="M545" s="44">
        <f t="shared" si="142"/>
        <v>0</v>
      </c>
      <c r="N545" s="46">
        <f>+G545+I545+K545+M545</f>
        <v>0</v>
      </c>
      <c r="P545" s="34" t="str">
        <f t="shared" si="143"/>
        <v/>
      </c>
      <c r="R545" s="47">
        <f>IF($P545="M",$N545+(ROW()/10000),0)</f>
        <v>0</v>
      </c>
      <c r="S545" s="48">
        <f>IF($R545&gt;=1,RANK($R545,$R525:$R564),0)</f>
        <v>0</v>
      </c>
      <c r="T545" s="49">
        <f t="shared" si="145"/>
        <v>0</v>
      </c>
      <c r="V545" s="47">
        <f>IF($P545="F",$N545+(ROW()/10000),0)</f>
        <v>0</v>
      </c>
      <c r="W545" s="48">
        <f>IF($V545&gt;=1,RANK($V545,$V525:$V564),0)</f>
        <v>0</v>
      </c>
      <c r="X545" s="49">
        <f t="shared" si="146"/>
        <v>0</v>
      </c>
      <c r="AA545" s="50">
        <f>IF($P545="M",$N545,0)</f>
        <v>0</v>
      </c>
      <c r="AB545" s="51">
        <f>IF($P545="F",$N545,0)</f>
        <v>0</v>
      </c>
    </row>
    <row r="546" spans="1:28" x14ac:dyDescent="0.2">
      <c r="A546" s="25"/>
      <c r="B546" s="26">
        <f t="shared" si="144"/>
        <v>0</v>
      </c>
      <c r="C546" s="40"/>
      <c r="D546" s="41" t="str">
        <f t="shared" si="133"/>
        <v/>
      </c>
      <c r="E546" s="42" t="str">
        <f t="shared" si="134"/>
        <v/>
      </c>
      <c r="F546" s="43">
        <f t="shared" si="135"/>
        <v>0</v>
      </c>
      <c r="G546" s="44">
        <f t="shared" si="136"/>
        <v>0</v>
      </c>
      <c r="H546" s="45">
        <f t="shared" si="137"/>
        <v>0</v>
      </c>
      <c r="I546" s="44">
        <f t="shared" si="138"/>
        <v>0</v>
      </c>
      <c r="J546" s="45">
        <f t="shared" si="139"/>
        <v>0</v>
      </c>
      <c r="K546" s="44">
        <f t="shared" si="140"/>
        <v>0</v>
      </c>
      <c r="L546" s="43">
        <f t="shared" si="141"/>
        <v>0</v>
      </c>
      <c r="M546" s="44">
        <f t="shared" si="142"/>
        <v>0</v>
      </c>
      <c r="N546" s="46">
        <f>+G546+I546+K546+M546</f>
        <v>0</v>
      </c>
      <c r="P546" s="34" t="str">
        <f t="shared" si="143"/>
        <v/>
      </c>
      <c r="R546" s="47">
        <f>IF($P546="M",$N546+(ROW()/10000),0)</f>
        <v>0</v>
      </c>
      <c r="S546" s="48">
        <f>IF($R546&gt;=1,RANK($R546,$R525:$R564),0)</f>
        <v>0</v>
      </c>
      <c r="T546" s="49">
        <f t="shared" si="145"/>
        <v>0</v>
      </c>
      <c r="V546" s="47">
        <f>IF($P546="F",$N546+(ROW()/10000),0)</f>
        <v>0</v>
      </c>
      <c r="W546" s="48">
        <f>IF($V546&gt;=1,RANK($V546,$V525:$V564),0)</f>
        <v>0</v>
      </c>
      <c r="X546" s="49">
        <f t="shared" si="146"/>
        <v>0</v>
      </c>
      <c r="AA546" s="50">
        <f>IF($P546="M",$N546,0)</f>
        <v>0</v>
      </c>
      <c r="AB546" s="51">
        <f>IF($P546="F",$N546,0)</f>
        <v>0</v>
      </c>
    </row>
    <row r="547" spans="1:28" x14ac:dyDescent="0.2">
      <c r="A547" s="25"/>
      <c r="B547" s="26">
        <f t="shared" si="144"/>
        <v>0</v>
      </c>
      <c r="C547" s="40"/>
      <c r="D547" s="41" t="str">
        <f t="shared" si="133"/>
        <v/>
      </c>
      <c r="E547" s="42" t="str">
        <f t="shared" si="134"/>
        <v/>
      </c>
      <c r="F547" s="43">
        <f t="shared" si="135"/>
        <v>0</v>
      </c>
      <c r="G547" s="44">
        <f t="shared" si="136"/>
        <v>0</v>
      </c>
      <c r="H547" s="45">
        <f t="shared" si="137"/>
        <v>0</v>
      </c>
      <c r="I547" s="44">
        <f t="shared" si="138"/>
        <v>0</v>
      </c>
      <c r="J547" s="45">
        <f t="shared" si="139"/>
        <v>0</v>
      </c>
      <c r="K547" s="44">
        <f t="shared" si="140"/>
        <v>0</v>
      </c>
      <c r="L547" s="43">
        <f t="shared" si="141"/>
        <v>0</v>
      </c>
      <c r="M547" s="44">
        <f t="shared" si="142"/>
        <v>0</v>
      </c>
      <c r="N547" s="46">
        <f>+G547+I547+K547+M547</f>
        <v>0</v>
      </c>
      <c r="P547" s="34" t="str">
        <f t="shared" si="143"/>
        <v/>
      </c>
      <c r="R547" s="47">
        <f>IF($P547="M",$N547+(ROW()/10000),0)</f>
        <v>0</v>
      </c>
      <c r="S547" s="48">
        <f>IF($R547&gt;=1,RANK($R547,$R525:$R564),0)</f>
        <v>0</v>
      </c>
      <c r="T547" s="49">
        <f t="shared" si="145"/>
        <v>0</v>
      </c>
      <c r="V547" s="47">
        <f>IF($P547="F",$N547+(ROW()/10000),0)</f>
        <v>0</v>
      </c>
      <c r="W547" s="48">
        <f>IF($V547&gt;=1,RANK($V547,$V525:$V564),0)</f>
        <v>0</v>
      </c>
      <c r="X547" s="49">
        <f t="shared" si="146"/>
        <v>0</v>
      </c>
      <c r="AA547" s="50">
        <f>IF($P547="M",$N547,0)</f>
        <v>0</v>
      </c>
      <c r="AB547" s="51">
        <f>IF($P547="F",$N547,0)</f>
        <v>0</v>
      </c>
    </row>
    <row r="548" spans="1:28" x14ac:dyDescent="0.2">
      <c r="A548" s="25"/>
      <c r="B548" s="26">
        <f t="shared" si="144"/>
        <v>0</v>
      </c>
      <c r="C548" s="40"/>
      <c r="D548" s="41" t="str">
        <f t="shared" si="133"/>
        <v/>
      </c>
      <c r="E548" s="42" t="str">
        <f t="shared" si="134"/>
        <v/>
      </c>
      <c r="F548" s="43">
        <f t="shared" si="135"/>
        <v>0</v>
      </c>
      <c r="G548" s="44">
        <f t="shared" si="136"/>
        <v>0</v>
      </c>
      <c r="H548" s="45">
        <f t="shared" si="137"/>
        <v>0</v>
      </c>
      <c r="I548" s="44">
        <f t="shared" si="138"/>
        <v>0</v>
      </c>
      <c r="J548" s="45">
        <f t="shared" si="139"/>
        <v>0</v>
      </c>
      <c r="K548" s="44">
        <f t="shared" si="140"/>
        <v>0</v>
      </c>
      <c r="L548" s="43">
        <f t="shared" si="141"/>
        <v>0</v>
      </c>
      <c r="M548" s="44">
        <f t="shared" si="142"/>
        <v>0</v>
      </c>
      <c r="N548" s="46">
        <f>+G548+I548+K548+M548</f>
        <v>0</v>
      </c>
      <c r="P548" s="34" t="str">
        <f t="shared" si="143"/>
        <v/>
      </c>
      <c r="R548" s="47">
        <f>IF($P548="M",$N548+(ROW()/10000),0)</f>
        <v>0</v>
      </c>
      <c r="S548" s="48">
        <f>IF($R548&gt;=1,RANK($R548,$R525:$R564),0)</f>
        <v>0</v>
      </c>
      <c r="T548" s="49">
        <f t="shared" si="145"/>
        <v>0</v>
      </c>
      <c r="V548" s="47">
        <f>IF($P548="F",$N548+(ROW()/10000),0)</f>
        <v>0</v>
      </c>
      <c r="W548" s="48">
        <f>IF($V548&gt;=1,RANK($V548,$V525:$V564),0)</f>
        <v>0</v>
      </c>
      <c r="X548" s="49">
        <f t="shared" si="146"/>
        <v>0</v>
      </c>
      <c r="AA548" s="50">
        <f>IF($P548="M",$N548,0)</f>
        <v>0</v>
      </c>
      <c r="AB548" s="51">
        <f>IF($P548="F",$N548,0)</f>
        <v>0</v>
      </c>
    </row>
    <row r="549" spans="1:28" x14ac:dyDescent="0.2">
      <c r="A549" s="25"/>
      <c r="B549" s="26">
        <f t="shared" si="144"/>
        <v>0</v>
      </c>
      <c r="C549" s="40"/>
      <c r="D549" s="41" t="str">
        <f t="shared" si="133"/>
        <v/>
      </c>
      <c r="E549" s="42" t="str">
        <f t="shared" si="134"/>
        <v/>
      </c>
      <c r="F549" s="43">
        <f t="shared" si="135"/>
        <v>0</v>
      </c>
      <c r="G549" s="44">
        <f t="shared" si="136"/>
        <v>0</v>
      </c>
      <c r="H549" s="45">
        <f t="shared" si="137"/>
        <v>0</v>
      </c>
      <c r="I549" s="44">
        <f t="shared" si="138"/>
        <v>0</v>
      </c>
      <c r="J549" s="45">
        <f t="shared" si="139"/>
        <v>0</v>
      </c>
      <c r="K549" s="44">
        <f t="shared" si="140"/>
        <v>0</v>
      </c>
      <c r="L549" s="43">
        <f t="shared" si="141"/>
        <v>0</v>
      </c>
      <c r="M549" s="44">
        <f t="shared" si="142"/>
        <v>0</v>
      </c>
      <c r="N549" s="46">
        <f>+G549+I549+K549+M549</f>
        <v>0</v>
      </c>
      <c r="P549" s="34" t="str">
        <f t="shared" si="143"/>
        <v/>
      </c>
      <c r="R549" s="47">
        <f>IF($P549="M",$N549+(ROW()/10000),0)</f>
        <v>0</v>
      </c>
      <c r="S549" s="48">
        <f>IF($R549&gt;=1,RANK($R549,$R525:$R564),0)</f>
        <v>0</v>
      </c>
      <c r="T549" s="49">
        <f t="shared" si="145"/>
        <v>0</v>
      </c>
      <c r="V549" s="47">
        <f>IF($P549="F",$N549+(ROW()/10000),0)</f>
        <v>0</v>
      </c>
      <c r="W549" s="48">
        <f>IF($V549&gt;=1,RANK($V549,$V525:$V564),0)</f>
        <v>0</v>
      </c>
      <c r="X549" s="49">
        <f t="shared" si="146"/>
        <v>0</v>
      </c>
      <c r="AA549" s="50">
        <f>IF($P549="M",$N549,0)</f>
        <v>0</v>
      </c>
      <c r="AB549" s="51">
        <f>IF($P549="F",$N549,0)</f>
        <v>0</v>
      </c>
    </row>
    <row r="550" spans="1:28" x14ac:dyDescent="0.2">
      <c r="A550" s="25"/>
      <c r="B550" s="26">
        <f t="shared" si="144"/>
        <v>0</v>
      </c>
      <c r="C550" s="40"/>
      <c r="D550" s="41" t="str">
        <f t="shared" si="133"/>
        <v/>
      </c>
      <c r="E550" s="42" t="str">
        <f t="shared" si="134"/>
        <v/>
      </c>
      <c r="F550" s="43">
        <f t="shared" si="135"/>
        <v>0</v>
      </c>
      <c r="G550" s="44">
        <f t="shared" si="136"/>
        <v>0</v>
      </c>
      <c r="H550" s="45">
        <f t="shared" si="137"/>
        <v>0</v>
      </c>
      <c r="I550" s="44">
        <f t="shared" si="138"/>
        <v>0</v>
      </c>
      <c r="J550" s="45">
        <f t="shared" si="139"/>
        <v>0</v>
      </c>
      <c r="K550" s="44">
        <f t="shared" si="140"/>
        <v>0</v>
      </c>
      <c r="L550" s="43">
        <f t="shared" si="141"/>
        <v>0</v>
      </c>
      <c r="M550" s="44">
        <f t="shared" si="142"/>
        <v>0</v>
      </c>
      <c r="N550" s="46">
        <f>+G550+I550+K550+M550</f>
        <v>0</v>
      </c>
      <c r="P550" s="34" t="str">
        <f t="shared" si="143"/>
        <v/>
      </c>
      <c r="R550" s="47">
        <f>IF($P550="M",$N550+(ROW()/10000),0)</f>
        <v>0</v>
      </c>
      <c r="S550" s="48">
        <f>IF($R550&gt;=1,RANK($R550,$R525:$R564),0)</f>
        <v>0</v>
      </c>
      <c r="T550" s="49">
        <f t="shared" si="145"/>
        <v>0</v>
      </c>
      <c r="V550" s="47">
        <f>IF($P550="F",$N550+(ROW()/10000),0)</f>
        <v>0</v>
      </c>
      <c r="W550" s="48">
        <f>IF($V550&gt;=1,RANK($V550,$V525:$V564),0)</f>
        <v>0</v>
      </c>
      <c r="X550" s="49">
        <f t="shared" si="146"/>
        <v>0</v>
      </c>
      <c r="AA550" s="50">
        <f>IF($P550="M",$N550,0)</f>
        <v>0</v>
      </c>
      <c r="AB550" s="51">
        <f>IF($P550="F",$N550,0)</f>
        <v>0</v>
      </c>
    </row>
    <row r="551" spans="1:28" x14ac:dyDescent="0.2">
      <c r="A551" s="25"/>
      <c r="B551" s="26">
        <f t="shared" si="144"/>
        <v>0</v>
      </c>
      <c r="C551" s="40"/>
      <c r="D551" s="41" t="str">
        <f t="shared" si="133"/>
        <v/>
      </c>
      <c r="E551" s="42" t="str">
        <f t="shared" si="134"/>
        <v/>
      </c>
      <c r="F551" s="43">
        <f t="shared" si="135"/>
        <v>0</v>
      </c>
      <c r="G551" s="44">
        <f t="shared" si="136"/>
        <v>0</v>
      </c>
      <c r="H551" s="45">
        <f t="shared" si="137"/>
        <v>0</v>
      </c>
      <c r="I551" s="44">
        <f t="shared" si="138"/>
        <v>0</v>
      </c>
      <c r="J551" s="45">
        <f t="shared" si="139"/>
        <v>0</v>
      </c>
      <c r="K551" s="44">
        <f t="shared" si="140"/>
        <v>0</v>
      </c>
      <c r="L551" s="43">
        <f t="shared" si="141"/>
        <v>0</v>
      </c>
      <c r="M551" s="44">
        <f t="shared" si="142"/>
        <v>0</v>
      </c>
      <c r="N551" s="46">
        <f>+G551+I551+K551+M551</f>
        <v>0</v>
      </c>
      <c r="P551" s="34" t="str">
        <f t="shared" si="143"/>
        <v/>
      </c>
      <c r="R551" s="47">
        <f>IF($P551="M",$N551+(ROW()/10000),0)</f>
        <v>0</v>
      </c>
      <c r="S551" s="48">
        <f>IF($R551&gt;=1,RANK($R551,$R525:$R564),0)</f>
        <v>0</v>
      </c>
      <c r="T551" s="49">
        <f t="shared" si="145"/>
        <v>0</v>
      </c>
      <c r="V551" s="47">
        <f>IF($P551="F",$N551+(ROW()/10000),0)</f>
        <v>0</v>
      </c>
      <c r="W551" s="48">
        <f>IF($V551&gt;=1,RANK($V551,$V525:$V564),0)</f>
        <v>0</v>
      </c>
      <c r="X551" s="49">
        <f t="shared" si="146"/>
        <v>0</v>
      </c>
      <c r="AA551" s="50">
        <f>IF($P551="M",$N551,0)</f>
        <v>0</v>
      </c>
      <c r="AB551" s="51">
        <f>IF($P551="F",$N551,0)</f>
        <v>0</v>
      </c>
    </row>
    <row r="552" spans="1:28" x14ac:dyDescent="0.2">
      <c r="A552" s="25"/>
      <c r="B552" s="26">
        <f t="shared" si="144"/>
        <v>0</v>
      </c>
      <c r="C552" s="40"/>
      <c r="D552" s="41" t="str">
        <f t="shared" si="133"/>
        <v/>
      </c>
      <c r="E552" s="42" t="str">
        <f t="shared" si="134"/>
        <v/>
      </c>
      <c r="F552" s="43">
        <f t="shared" si="135"/>
        <v>0</v>
      </c>
      <c r="G552" s="44">
        <f t="shared" si="136"/>
        <v>0</v>
      </c>
      <c r="H552" s="45">
        <f t="shared" si="137"/>
        <v>0</v>
      </c>
      <c r="I552" s="44">
        <f t="shared" si="138"/>
        <v>0</v>
      </c>
      <c r="J552" s="45">
        <f t="shared" si="139"/>
        <v>0</v>
      </c>
      <c r="K552" s="44">
        <f t="shared" si="140"/>
        <v>0</v>
      </c>
      <c r="L552" s="43">
        <f t="shared" si="141"/>
        <v>0</v>
      </c>
      <c r="M552" s="44">
        <f t="shared" si="142"/>
        <v>0</v>
      </c>
      <c r="N552" s="46">
        <f>+G552+I552+K552+M552</f>
        <v>0</v>
      </c>
      <c r="P552" s="34" t="str">
        <f t="shared" si="143"/>
        <v/>
      </c>
      <c r="R552" s="47">
        <f>IF($P552="M",$N552+(ROW()/10000),0)</f>
        <v>0</v>
      </c>
      <c r="S552" s="48">
        <f>IF($R552&gt;=1,RANK($R552,$R525:$R564),0)</f>
        <v>0</v>
      </c>
      <c r="T552" s="49">
        <f t="shared" si="145"/>
        <v>0</v>
      </c>
      <c r="V552" s="47">
        <f>IF($P552="F",$N552+(ROW()/10000),0)</f>
        <v>0</v>
      </c>
      <c r="W552" s="48">
        <f>IF($V552&gt;=1,RANK($V552,$V525:$V564),0)</f>
        <v>0</v>
      </c>
      <c r="X552" s="49">
        <f t="shared" si="146"/>
        <v>0</v>
      </c>
      <c r="AA552" s="50">
        <f>IF($P552="M",$N552,0)</f>
        <v>0</v>
      </c>
      <c r="AB552" s="51">
        <f>IF($P552="F",$N552,0)</f>
        <v>0</v>
      </c>
    </row>
    <row r="553" spans="1:28" x14ac:dyDescent="0.2">
      <c r="A553" s="25"/>
      <c r="B553" s="26">
        <f t="shared" si="144"/>
        <v>0</v>
      </c>
      <c r="C553" s="40"/>
      <c r="D553" s="41" t="str">
        <f t="shared" si="133"/>
        <v/>
      </c>
      <c r="E553" s="42" t="str">
        <f t="shared" si="134"/>
        <v/>
      </c>
      <c r="F553" s="43">
        <f t="shared" si="135"/>
        <v>0</v>
      </c>
      <c r="G553" s="44">
        <f t="shared" si="136"/>
        <v>0</v>
      </c>
      <c r="H553" s="45">
        <f t="shared" si="137"/>
        <v>0</v>
      </c>
      <c r="I553" s="44">
        <f t="shared" si="138"/>
        <v>0</v>
      </c>
      <c r="J553" s="45">
        <f t="shared" si="139"/>
        <v>0</v>
      </c>
      <c r="K553" s="44">
        <f t="shared" si="140"/>
        <v>0</v>
      </c>
      <c r="L553" s="43">
        <f t="shared" si="141"/>
        <v>0</v>
      </c>
      <c r="M553" s="44">
        <f t="shared" si="142"/>
        <v>0</v>
      </c>
      <c r="N553" s="46">
        <f>+G553+I553+K553+M553</f>
        <v>0</v>
      </c>
      <c r="P553" s="34" t="str">
        <f t="shared" si="143"/>
        <v/>
      </c>
      <c r="R553" s="47">
        <f>IF($P553="M",$N553+(ROW()/10000),0)</f>
        <v>0</v>
      </c>
      <c r="S553" s="48">
        <f>IF($R553&gt;=1,RANK($R553,$R525:$R564),0)</f>
        <v>0</v>
      </c>
      <c r="T553" s="49">
        <f t="shared" si="145"/>
        <v>0</v>
      </c>
      <c r="V553" s="47">
        <f>IF($P553="F",$N553+(ROW()/10000),0)</f>
        <v>0</v>
      </c>
      <c r="W553" s="48">
        <f>IF($V553&gt;=1,RANK($V553,$V525:$V564),0)</f>
        <v>0</v>
      </c>
      <c r="X553" s="49">
        <f t="shared" si="146"/>
        <v>0</v>
      </c>
      <c r="AA553" s="50">
        <f>IF($P553="M",$N553,0)</f>
        <v>0</v>
      </c>
      <c r="AB553" s="51">
        <f>IF($P553="F",$N553,0)</f>
        <v>0</v>
      </c>
    </row>
    <row r="554" spans="1:28" x14ac:dyDescent="0.2">
      <c r="A554" s="25"/>
      <c r="B554" s="26">
        <f t="shared" si="144"/>
        <v>0</v>
      </c>
      <c r="C554" s="40"/>
      <c r="D554" s="41" t="str">
        <f t="shared" si="133"/>
        <v/>
      </c>
      <c r="E554" s="42" t="str">
        <f t="shared" si="134"/>
        <v/>
      </c>
      <c r="F554" s="43">
        <f t="shared" si="135"/>
        <v>0</v>
      </c>
      <c r="G554" s="44">
        <f t="shared" si="136"/>
        <v>0</v>
      </c>
      <c r="H554" s="45">
        <f t="shared" si="137"/>
        <v>0</v>
      </c>
      <c r="I554" s="44">
        <f t="shared" si="138"/>
        <v>0</v>
      </c>
      <c r="J554" s="45">
        <f t="shared" si="139"/>
        <v>0</v>
      </c>
      <c r="K554" s="44">
        <f t="shared" si="140"/>
        <v>0</v>
      </c>
      <c r="L554" s="43">
        <f t="shared" si="141"/>
        <v>0</v>
      </c>
      <c r="M554" s="44">
        <f t="shared" si="142"/>
        <v>0</v>
      </c>
      <c r="N554" s="46">
        <f>+G554+I554+K554+M554</f>
        <v>0</v>
      </c>
      <c r="P554" s="34" t="str">
        <f t="shared" si="143"/>
        <v/>
      </c>
      <c r="R554" s="47">
        <f>IF($P554="M",$N554+(ROW()/10000),0)</f>
        <v>0</v>
      </c>
      <c r="S554" s="48">
        <f>IF($R554&gt;=1,RANK($R554,$R525:$R564),0)</f>
        <v>0</v>
      </c>
      <c r="T554" s="49">
        <f t="shared" si="145"/>
        <v>0</v>
      </c>
      <c r="V554" s="47">
        <f>IF($P554="F",$N554+(ROW()/10000),0)</f>
        <v>0</v>
      </c>
      <c r="W554" s="48">
        <f>IF($V554&gt;=1,RANK($V554,$V525:$V564),0)</f>
        <v>0</v>
      </c>
      <c r="X554" s="49">
        <f t="shared" si="146"/>
        <v>0</v>
      </c>
      <c r="AA554" s="50">
        <f>IF($P554="M",$N554,0)</f>
        <v>0</v>
      </c>
      <c r="AB554" s="51">
        <f>IF($P554="F",$N554,0)</f>
        <v>0</v>
      </c>
    </row>
    <row r="555" spans="1:28" x14ac:dyDescent="0.2">
      <c r="A555" s="25"/>
      <c r="B555" s="26">
        <f t="shared" si="144"/>
        <v>0</v>
      </c>
      <c r="C555" s="40"/>
      <c r="D555" s="41" t="str">
        <f t="shared" si="133"/>
        <v/>
      </c>
      <c r="E555" s="42" t="str">
        <f t="shared" si="134"/>
        <v/>
      </c>
      <c r="F555" s="43">
        <f t="shared" si="135"/>
        <v>0</v>
      </c>
      <c r="G555" s="44">
        <f t="shared" si="136"/>
        <v>0</v>
      </c>
      <c r="H555" s="45">
        <f t="shared" si="137"/>
        <v>0</v>
      </c>
      <c r="I555" s="44">
        <f t="shared" si="138"/>
        <v>0</v>
      </c>
      <c r="J555" s="45">
        <f t="shared" si="139"/>
        <v>0</v>
      </c>
      <c r="K555" s="44">
        <f t="shared" si="140"/>
        <v>0</v>
      </c>
      <c r="L555" s="43">
        <f t="shared" si="141"/>
        <v>0</v>
      </c>
      <c r="M555" s="44">
        <f t="shared" si="142"/>
        <v>0</v>
      </c>
      <c r="N555" s="46">
        <f>+G555+I555+K555+M555</f>
        <v>0</v>
      </c>
      <c r="P555" s="34" t="str">
        <f t="shared" si="143"/>
        <v/>
      </c>
      <c r="R555" s="47">
        <f>IF($P555="M",$N555+(ROW()/10000),0)</f>
        <v>0</v>
      </c>
      <c r="S555" s="48">
        <f>IF($R555&gt;=1,RANK($R555,$R525:$R564),0)</f>
        <v>0</v>
      </c>
      <c r="T555" s="49">
        <f t="shared" si="145"/>
        <v>0</v>
      </c>
      <c r="V555" s="47">
        <f>IF($P555="F",$N555+(ROW()/10000),0)</f>
        <v>0</v>
      </c>
      <c r="W555" s="48">
        <f>IF($V555&gt;=1,RANK($V555,$V525:$V564),0)</f>
        <v>0</v>
      </c>
      <c r="X555" s="49">
        <f t="shared" si="146"/>
        <v>0</v>
      </c>
      <c r="AA555" s="50">
        <f>IF($P555="M",$N555,0)</f>
        <v>0</v>
      </c>
      <c r="AB555" s="51">
        <f>IF($P555="F",$N555,0)</f>
        <v>0</v>
      </c>
    </row>
    <row r="556" spans="1:28" x14ac:dyDescent="0.2">
      <c r="A556" s="25"/>
      <c r="B556" s="26">
        <f t="shared" si="144"/>
        <v>0</v>
      </c>
      <c r="C556" s="40"/>
      <c r="D556" s="41" t="str">
        <f t="shared" si="133"/>
        <v/>
      </c>
      <c r="E556" s="42" t="str">
        <f t="shared" si="134"/>
        <v/>
      </c>
      <c r="F556" s="43">
        <f t="shared" si="135"/>
        <v>0</v>
      </c>
      <c r="G556" s="44">
        <f t="shared" si="136"/>
        <v>0</v>
      </c>
      <c r="H556" s="45">
        <f t="shared" si="137"/>
        <v>0</v>
      </c>
      <c r="I556" s="44">
        <f t="shared" si="138"/>
        <v>0</v>
      </c>
      <c r="J556" s="45">
        <f t="shared" si="139"/>
        <v>0</v>
      </c>
      <c r="K556" s="44">
        <f t="shared" si="140"/>
        <v>0</v>
      </c>
      <c r="L556" s="43">
        <f t="shared" si="141"/>
        <v>0</v>
      </c>
      <c r="M556" s="44">
        <f t="shared" si="142"/>
        <v>0</v>
      </c>
      <c r="N556" s="46">
        <f>+G556+I556+K556+M556</f>
        <v>0</v>
      </c>
      <c r="P556" s="34" t="str">
        <f t="shared" si="143"/>
        <v/>
      </c>
      <c r="R556" s="47">
        <f>IF($P556="M",$N556+(ROW()/10000),0)</f>
        <v>0</v>
      </c>
      <c r="S556" s="48">
        <f>IF($R556&gt;=1,RANK($R556,$R525:$R564),0)</f>
        <v>0</v>
      </c>
      <c r="T556" s="49">
        <f t="shared" si="145"/>
        <v>0</v>
      </c>
      <c r="V556" s="47">
        <f>IF($P556="F",$N556+(ROW()/10000),0)</f>
        <v>0</v>
      </c>
      <c r="W556" s="48">
        <f>IF($V556&gt;=1,RANK($V556,$V525:$V564),0)</f>
        <v>0</v>
      </c>
      <c r="X556" s="49">
        <f t="shared" si="146"/>
        <v>0</v>
      </c>
      <c r="AA556" s="50">
        <f>IF($P556="M",$N556,0)</f>
        <v>0</v>
      </c>
      <c r="AB556" s="51">
        <f>IF($P556="F",$N556,0)</f>
        <v>0</v>
      </c>
    </row>
    <row r="557" spans="1:28" x14ac:dyDescent="0.2">
      <c r="A557" s="25"/>
      <c r="B557" s="26">
        <f t="shared" si="144"/>
        <v>0</v>
      </c>
      <c r="C557" s="40"/>
      <c r="D557" s="41" t="str">
        <f t="shared" si="133"/>
        <v/>
      </c>
      <c r="E557" s="42" t="str">
        <f t="shared" si="134"/>
        <v/>
      </c>
      <c r="F557" s="43">
        <f t="shared" si="135"/>
        <v>0</v>
      </c>
      <c r="G557" s="44">
        <f t="shared" si="136"/>
        <v>0</v>
      </c>
      <c r="H557" s="45">
        <f t="shared" si="137"/>
        <v>0</v>
      </c>
      <c r="I557" s="44">
        <f t="shared" si="138"/>
        <v>0</v>
      </c>
      <c r="J557" s="45">
        <f t="shared" si="139"/>
        <v>0</v>
      </c>
      <c r="K557" s="44">
        <f t="shared" si="140"/>
        <v>0</v>
      </c>
      <c r="L557" s="43">
        <f t="shared" si="141"/>
        <v>0</v>
      </c>
      <c r="M557" s="44">
        <f t="shared" si="142"/>
        <v>0</v>
      </c>
      <c r="N557" s="46">
        <f>+G557+I557+K557+M557</f>
        <v>0</v>
      </c>
      <c r="P557" s="34" t="str">
        <f t="shared" si="143"/>
        <v/>
      </c>
      <c r="R557" s="47">
        <f>IF($P557="M",$N557+(ROW()/10000),0)</f>
        <v>0</v>
      </c>
      <c r="S557" s="48">
        <f>IF($R557&gt;=1,RANK($R557,$R525:$R564),0)</f>
        <v>0</v>
      </c>
      <c r="T557" s="49">
        <f t="shared" si="145"/>
        <v>0</v>
      </c>
      <c r="V557" s="47">
        <f>IF($P557="F",$N557+(ROW()/10000),0)</f>
        <v>0</v>
      </c>
      <c r="W557" s="48">
        <f>IF($V557&gt;=1,RANK($V557,$V525:$V564),0)</f>
        <v>0</v>
      </c>
      <c r="X557" s="49">
        <f t="shared" si="146"/>
        <v>0</v>
      </c>
      <c r="AA557" s="50">
        <f>IF($P557="M",$N557,0)</f>
        <v>0</v>
      </c>
      <c r="AB557" s="51">
        <f>IF($P557="F",$N557,0)</f>
        <v>0</v>
      </c>
    </row>
    <row r="558" spans="1:28" x14ac:dyDescent="0.2">
      <c r="A558" s="25"/>
      <c r="B558" s="26">
        <f t="shared" si="144"/>
        <v>0</v>
      </c>
      <c r="C558" s="40"/>
      <c r="D558" s="41" t="str">
        <f t="shared" si="133"/>
        <v/>
      </c>
      <c r="E558" s="42" t="str">
        <f t="shared" si="134"/>
        <v/>
      </c>
      <c r="F558" s="43">
        <f t="shared" si="135"/>
        <v>0</v>
      </c>
      <c r="G558" s="44">
        <f t="shared" si="136"/>
        <v>0</v>
      </c>
      <c r="H558" s="45">
        <f t="shared" si="137"/>
        <v>0</v>
      </c>
      <c r="I558" s="44">
        <f t="shared" si="138"/>
        <v>0</v>
      </c>
      <c r="J558" s="45">
        <f t="shared" si="139"/>
        <v>0</v>
      </c>
      <c r="K558" s="44">
        <f t="shared" si="140"/>
        <v>0</v>
      </c>
      <c r="L558" s="43">
        <f t="shared" si="141"/>
        <v>0</v>
      </c>
      <c r="M558" s="44">
        <f t="shared" si="142"/>
        <v>0</v>
      </c>
      <c r="N558" s="46">
        <f>+G558+I558+K558+M558</f>
        <v>0</v>
      </c>
      <c r="P558" s="34" t="str">
        <f t="shared" si="143"/>
        <v/>
      </c>
      <c r="R558" s="47">
        <f>IF($P558="M",$N558+(ROW()/10000),0)</f>
        <v>0</v>
      </c>
      <c r="S558" s="48">
        <f>IF($R558&gt;=1,RANK($R558,$R525:$R564),0)</f>
        <v>0</v>
      </c>
      <c r="T558" s="49">
        <f t="shared" si="145"/>
        <v>0</v>
      </c>
      <c r="V558" s="47">
        <f>IF($P558="F",$N558+(ROW()/10000),0)</f>
        <v>0</v>
      </c>
      <c r="W558" s="48">
        <f>IF($V558&gt;=1,RANK($V558,$V525:$V564),0)</f>
        <v>0</v>
      </c>
      <c r="X558" s="49">
        <f t="shared" si="146"/>
        <v>0</v>
      </c>
      <c r="AA558" s="50">
        <f>IF($P558="M",$N558,0)</f>
        <v>0</v>
      </c>
      <c r="AB558" s="51">
        <f>IF($P558="F",$N558,0)</f>
        <v>0</v>
      </c>
    </row>
    <row r="559" spans="1:28" x14ac:dyDescent="0.2">
      <c r="A559" s="25"/>
      <c r="B559" s="26">
        <f t="shared" si="144"/>
        <v>0</v>
      </c>
      <c r="C559" s="40"/>
      <c r="D559" s="41" t="str">
        <f t="shared" si="133"/>
        <v/>
      </c>
      <c r="E559" s="42" t="str">
        <f t="shared" si="134"/>
        <v/>
      </c>
      <c r="F559" s="43">
        <f t="shared" si="135"/>
        <v>0</v>
      </c>
      <c r="G559" s="44">
        <f t="shared" si="136"/>
        <v>0</v>
      </c>
      <c r="H559" s="45">
        <f t="shared" si="137"/>
        <v>0</v>
      </c>
      <c r="I559" s="44">
        <f t="shared" si="138"/>
        <v>0</v>
      </c>
      <c r="J559" s="45">
        <f t="shared" si="139"/>
        <v>0</v>
      </c>
      <c r="K559" s="44">
        <f t="shared" si="140"/>
        <v>0</v>
      </c>
      <c r="L559" s="43">
        <f t="shared" si="141"/>
        <v>0</v>
      </c>
      <c r="M559" s="44">
        <f t="shared" si="142"/>
        <v>0</v>
      </c>
      <c r="N559" s="46">
        <f>+G559+I559+K559+M559</f>
        <v>0</v>
      </c>
      <c r="P559" s="34" t="str">
        <f t="shared" si="143"/>
        <v/>
      </c>
      <c r="R559" s="47">
        <f>IF($P559="M",$N559+(ROW()/10000),0)</f>
        <v>0</v>
      </c>
      <c r="S559" s="48">
        <f>IF($R559&gt;=1,RANK($R559,$R525:$R564),0)</f>
        <v>0</v>
      </c>
      <c r="T559" s="49">
        <f t="shared" si="145"/>
        <v>0</v>
      </c>
      <c r="V559" s="47">
        <f>IF($P559="F",$N559+(ROW()/10000),0)</f>
        <v>0</v>
      </c>
      <c r="W559" s="48">
        <f>IF($V559&gt;=1,RANK($V559,$V525:$V564),0)</f>
        <v>0</v>
      </c>
      <c r="X559" s="49">
        <f t="shared" si="146"/>
        <v>0</v>
      </c>
      <c r="AA559" s="50">
        <f>IF($P559="M",$N559,0)</f>
        <v>0</v>
      </c>
      <c r="AB559" s="51">
        <f>IF($P559="F",$N559,0)</f>
        <v>0</v>
      </c>
    </row>
    <row r="560" spans="1:28" x14ac:dyDescent="0.2">
      <c r="A560" s="25"/>
      <c r="B560" s="26">
        <f t="shared" si="144"/>
        <v>0</v>
      </c>
      <c r="C560" s="40"/>
      <c r="D560" s="41" t="str">
        <f t="shared" si="133"/>
        <v/>
      </c>
      <c r="E560" s="42" t="str">
        <f t="shared" si="134"/>
        <v/>
      </c>
      <c r="F560" s="43">
        <f t="shared" si="135"/>
        <v>0</v>
      </c>
      <c r="G560" s="44">
        <f t="shared" si="136"/>
        <v>0</v>
      </c>
      <c r="H560" s="45">
        <f t="shared" si="137"/>
        <v>0</v>
      </c>
      <c r="I560" s="44">
        <f t="shared" si="138"/>
        <v>0</v>
      </c>
      <c r="J560" s="45">
        <f t="shared" si="139"/>
        <v>0</v>
      </c>
      <c r="K560" s="44">
        <f t="shared" si="140"/>
        <v>0</v>
      </c>
      <c r="L560" s="43">
        <f t="shared" si="141"/>
        <v>0</v>
      </c>
      <c r="M560" s="44">
        <f t="shared" si="142"/>
        <v>0</v>
      </c>
      <c r="N560" s="46">
        <f>+G560+I560+K560+M560</f>
        <v>0</v>
      </c>
      <c r="P560" s="34" t="str">
        <f t="shared" si="143"/>
        <v/>
      </c>
      <c r="R560" s="47">
        <f>IF($P560="M",$N560+(ROW()/10000),0)</f>
        <v>0</v>
      </c>
      <c r="S560" s="48">
        <f>IF($R560&gt;=1,RANK($R560,$R525:$R564),0)</f>
        <v>0</v>
      </c>
      <c r="T560" s="49">
        <f t="shared" si="145"/>
        <v>0</v>
      </c>
      <c r="V560" s="47">
        <f>IF($P560="F",$N560+(ROW()/10000),0)</f>
        <v>0</v>
      </c>
      <c r="W560" s="48">
        <f>IF($V560&gt;=1,RANK($V560,$V525:$V564),0)</f>
        <v>0</v>
      </c>
      <c r="X560" s="49">
        <f t="shared" si="146"/>
        <v>0</v>
      </c>
      <c r="AA560" s="50">
        <f>IF($P560="M",$N560,0)</f>
        <v>0</v>
      </c>
      <c r="AB560" s="51">
        <f>IF($P560="F",$N560,0)</f>
        <v>0</v>
      </c>
    </row>
    <row r="561" spans="1:28" x14ac:dyDescent="0.2">
      <c r="A561" s="25"/>
      <c r="B561" s="26">
        <f t="shared" si="144"/>
        <v>0</v>
      </c>
      <c r="C561" s="40"/>
      <c r="D561" s="41" t="str">
        <f t="shared" si="133"/>
        <v/>
      </c>
      <c r="E561" s="42" t="str">
        <f t="shared" si="134"/>
        <v/>
      </c>
      <c r="F561" s="43">
        <f t="shared" si="135"/>
        <v>0</v>
      </c>
      <c r="G561" s="44">
        <f t="shared" si="136"/>
        <v>0</v>
      </c>
      <c r="H561" s="45">
        <f t="shared" si="137"/>
        <v>0</v>
      </c>
      <c r="I561" s="44">
        <f t="shared" si="138"/>
        <v>0</v>
      </c>
      <c r="J561" s="45">
        <f t="shared" si="139"/>
        <v>0</v>
      </c>
      <c r="K561" s="44">
        <f t="shared" si="140"/>
        <v>0</v>
      </c>
      <c r="L561" s="43">
        <f t="shared" si="141"/>
        <v>0</v>
      </c>
      <c r="M561" s="44">
        <f t="shared" si="142"/>
        <v>0</v>
      </c>
      <c r="N561" s="46">
        <f>+G561+I561+K561+M561</f>
        <v>0</v>
      </c>
      <c r="P561" s="34" t="str">
        <f t="shared" si="143"/>
        <v/>
      </c>
      <c r="R561" s="47">
        <f>IF($P561="M",$N561+(ROW()/10000),0)</f>
        <v>0</v>
      </c>
      <c r="S561" s="48">
        <f>IF($R561&gt;=1,RANK($R561,$R525:$R564),0)</f>
        <v>0</v>
      </c>
      <c r="T561" s="49">
        <f t="shared" si="145"/>
        <v>0</v>
      </c>
      <c r="V561" s="47">
        <f>IF($P561="F",$N561+(ROW()/10000),0)</f>
        <v>0</v>
      </c>
      <c r="W561" s="48">
        <f>IF($V561&gt;=1,RANK($V561,$V525:$V564),0)</f>
        <v>0</v>
      </c>
      <c r="X561" s="49">
        <f t="shared" si="146"/>
        <v>0</v>
      </c>
      <c r="AA561" s="50">
        <f>IF($P561="M",$N561,0)</f>
        <v>0</v>
      </c>
      <c r="AB561" s="51">
        <f>IF($P561="F",$N561,0)</f>
        <v>0</v>
      </c>
    </row>
    <row r="562" spans="1:28" x14ac:dyDescent="0.2">
      <c r="A562" s="25"/>
      <c r="B562" s="26">
        <f>IF(OR(ISNA(MATCH(C562&amp;"",AthleteNumbers,0)),ISBLANK(C562)),0,MATCH(C562&amp;"",AthleteNumbers,0))</f>
        <v>0</v>
      </c>
      <c r="C562" s="40"/>
      <c r="D562" s="41" t="str">
        <f t="shared" si="133"/>
        <v/>
      </c>
      <c r="E562" s="42" t="str">
        <f t="shared" si="134"/>
        <v/>
      </c>
      <c r="F562" s="43">
        <f t="shared" si="135"/>
        <v>0</v>
      </c>
      <c r="G562" s="44">
        <f t="shared" si="136"/>
        <v>0</v>
      </c>
      <c r="H562" s="45">
        <f t="shared" si="137"/>
        <v>0</v>
      </c>
      <c r="I562" s="44">
        <f t="shared" si="138"/>
        <v>0</v>
      </c>
      <c r="J562" s="45">
        <f t="shared" si="139"/>
        <v>0</v>
      </c>
      <c r="K562" s="44">
        <f t="shared" si="140"/>
        <v>0</v>
      </c>
      <c r="L562" s="43">
        <f t="shared" si="141"/>
        <v>0</v>
      </c>
      <c r="M562" s="44">
        <f t="shared" si="142"/>
        <v>0</v>
      </c>
      <c r="N562" s="46">
        <f>+G562+I562+K562+M562</f>
        <v>0</v>
      </c>
      <c r="P562" s="34" t="str">
        <f t="shared" si="143"/>
        <v/>
      </c>
      <c r="R562" s="47">
        <f>IF($P562="M",$N562+(ROW()/10000),0)</f>
        <v>0</v>
      </c>
      <c r="S562" s="48">
        <f>IF($R562&gt;=1,RANK($R562,$R525:$R564),0)</f>
        <v>0</v>
      </c>
      <c r="T562" s="49">
        <f>IF(S562&lt;=MaxS,INT(R562),0)</f>
        <v>0</v>
      </c>
      <c r="V562" s="47">
        <f>IF($P562="F",$N562+(ROW()/10000),0)</f>
        <v>0</v>
      </c>
      <c r="W562" s="48">
        <f>IF($V562&gt;=1,RANK($V562,$V525:$V564),0)</f>
        <v>0</v>
      </c>
      <c r="X562" s="49">
        <f>IF(W562&lt;=MaxS,INT(V562),0)</f>
        <v>0</v>
      </c>
      <c r="AA562" s="50">
        <f>IF($P562="M",$N562,0)</f>
        <v>0</v>
      </c>
      <c r="AB562" s="51">
        <f>IF($P562="F",$N562,0)</f>
        <v>0</v>
      </c>
    </row>
    <row r="563" spans="1:28" x14ac:dyDescent="0.2">
      <c r="A563" s="25"/>
      <c r="B563" s="26">
        <f>IF(OR(ISNA(MATCH(C563&amp;"",AthleteNumbers,0)),ISBLANK(C563)),0,MATCH(C563&amp;"",AthleteNumbers,0))</f>
        <v>0</v>
      </c>
      <c r="C563" s="40"/>
      <c r="D563" s="41" t="str">
        <f t="shared" si="133"/>
        <v/>
      </c>
      <c r="E563" s="42" t="str">
        <f t="shared" si="134"/>
        <v/>
      </c>
      <c r="F563" s="43">
        <f t="shared" si="135"/>
        <v>0</v>
      </c>
      <c r="G563" s="44">
        <f t="shared" si="136"/>
        <v>0</v>
      </c>
      <c r="H563" s="45">
        <f t="shared" si="137"/>
        <v>0</v>
      </c>
      <c r="I563" s="44">
        <f t="shared" si="138"/>
        <v>0</v>
      </c>
      <c r="J563" s="45">
        <f t="shared" si="139"/>
        <v>0</v>
      </c>
      <c r="K563" s="44">
        <f t="shared" si="140"/>
        <v>0</v>
      </c>
      <c r="L563" s="43">
        <f t="shared" si="141"/>
        <v>0</v>
      </c>
      <c r="M563" s="44">
        <f t="shared" si="142"/>
        <v>0</v>
      </c>
      <c r="N563" s="46">
        <f>+G563+I563+K563+M563</f>
        <v>0</v>
      </c>
      <c r="P563" s="34" t="str">
        <f t="shared" si="143"/>
        <v/>
      </c>
      <c r="R563" s="47">
        <f>IF($P563="M",$N563+(ROW()/10000),0)</f>
        <v>0</v>
      </c>
      <c r="S563" s="48">
        <f>IF($R563&gt;=1,RANK($R563,$R525:$R564),0)</f>
        <v>0</v>
      </c>
      <c r="T563" s="49">
        <f>IF(S563&lt;=MaxS,INT(R563),0)</f>
        <v>0</v>
      </c>
      <c r="V563" s="47">
        <f>IF($P563="F",$N563+(ROW()/10000),0)</f>
        <v>0</v>
      </c>
      <c r="W563" s="48">
        <f>IF($V563&gt;=1,RANK($V563,$V525:$V564),0)</f>
        <v>0</v>
      </c>
      <c r="X563" s="49">
        <f>IF(W563&lt;=MaxS,INT(V563),0)</f>
        <v>0</v>
      </c>
      <c r="AA563" s="50">
        <f>IF($P563="M",$N563,0)</f>
        <v>0</v>
      </c>
      <c r="AB563" s="51">
        <f>IF($P563="F",$N563,0)</f>
        <v>0</v>
      </c>
    </row>
    <row r="564" spans="1:28" x14ac:dyDescent="0.2">
      <c r="A564" s="52">
        <f>((ROW(A525)-5)/40)+1</f>
        <v>14</v>
      </c>
      <c r="B564" s="26">
        <f t="shared" ref="B564:B601" si="147">IF(OR(ISNA(MATCH(C564&amp;"",AthleteNumbers,0)),ISBLANK(C564)),0,MATCH(C564&amp;"",AthleteNumbers,0))</f>
        <v>0</v>
      </c>
      <c r="C564" s="53"/>
      <c r="D564" s="54" t="str">
        <f t="shared" si="133"/>
        <v/>
      </c>
      <c r="E564" s="55" t="str">
        <f t="shared" si="134"/>
        <v/>
      </c>
      <c r="F564" s="56">
        <f t="shared" si="135"/>
        <v>0</v>
      </c>
      <c r="G564" s="57">
        <f t="shared" si="136"/>
        <v>0</v>
      </c>
      <c r="H564" s="58">
        <f t="shared" si="137"/>
        <v>0</v>
      </c>
      <c r="I564" s="57">
        <f t="shared" si="138"/>
        <v>0</v>
      </c>
      <c r="J564" s="58">
        <f t="shared" si="139"/>
        <v>0</v>
      </c>
      <c r="K564" s="57">
        <f t="shared" si="140"/>
        <v>0</v>
      </c>
      <c r="L564" s="56">
        <f t="shared" si="141"/>
        <v>0</v>
      </c>
      <c r="M564" s="57">
        <f t="shared" si="142"/>
        <v>0</v>
      </c>
      <c r="N564" s="59">
        <f>+G564+I564+K564+M564</f>
        <v>0</v>
      </c>
      <c r="P564" s="34" t="str">
        <f t="shared" si="143"/>
        <v/>
      </c>
      <c r="R564" s="60">
        <f>IF($P564="M",$N564+(ROW()/10000),0)</f>
        <v>0</v>
      </c>
      <c r="S564" s="21">
        <f>IF($R564&gt;=1,RANK($R564,$R525:$R564),0)</f>
        <v>0</v>
      </c>
      <c r="T564" s="22">
        <f t="shared" ref="T564:T601" si="148">IF(S564&lt;=MaxS,INT(R564),0)</f>
        <v>0</v>
      </c>
      <c r="U564" s="1">
        <f>SUM(T525:T564)</f>
        <v>0</v>
      </c>
      <c r="V564" s="60">
        <f>IF($P564="F",$N564+(ROW()/10000),0)</f>
        <v>0</v>
      </c>
      <c r="W564" s="21">
        <f>IF($V564&gt;=1,RANK($V564,$V525:$V564),0)</f>
        <v>0</v>
      </c>
      <c r="X564" s="22">
        <f t="shared" ref="X564:X601" si="149">IF(W564&lt;=MaxS,INT(V564),0)</f>
        <v>0</v>
      </c>
      <c r="Y564" s="1">
        <f>SUM(X525:X564)</f>
        <v>0</v>
      </c>
      <c r="AA564" s="50">
        <f>IF($P564="M",$N564,0)</f>
        <v>0</v>
      </c>
      <c r="AB564" s="51">
        <f>IF($P564="F",$N564,0)</f>
        <v>0</v>
      </c>
    </row>
    <row r="565" spans="1:28" ht="15" customHeight="1" x14ac:dyDescent="0.2">
      <c r="A565" s="25" t="str">
        <f>IF(LEN(E565),+E565,"")</f>
        <v/>
      </c>
      <c r="B565" s="26">
        <f t="shared" si="147"/>
        <v>0</v>
      </c>
      <c r="C565" s="27"/>
      <c r="D565" s="28" t="str">
        <f t="shared" si="133"/>
        <v/>
      </c>
      <c r="E565" s="29" t="str">
        <f t="shared" si="134"/>
        <v/>
      </c>
      <c r="F565" s="30">
        <f t="shared" si="135"/>
        <v>0</v>
      </c>
      <c r="G565" s="31">
        <f t="shared" si="136"/>
        <v>0</v>
      </c>
      <c r="H565" s="32">
        <f t="shared" si="137"/>
        <v>0</v>
      </c>
      <c r="I565" s="31">
        <f t="shared" si="138"/>
        <v>0</v>
      </c>
      <c r="J565" s="32">
        <f t="shared" si="139"/>
        <v>0</v>
      </c>
      <c r="K565" s="31">
        <f t="shared" si="140"/>
        <v>0</v>
      </c>
      <c r="L565" s="30">
        <f t="shared" si="141"/>
        <v>0</v>
      </c>
      <c r="M565" s="31">
        <f t="shared" si="142"/>
        <v>0</v>
      </c>
      <c r="N565" s="33">
        <f>+G565+I565+K565+M565</f>
        <v>0</v>
      </c>
      <c r="P565" s="34" t="str">
        <f t="shared" si="143"/>
        <v/>
      </c>
      <c r="R565" s="35">
        <f>IF($P565="M",$N565+(ROW()/10000),0)</f>
        <v>0</v>
      </c>
      <c r="S565" s="36">
        <f>IF($R565&gt;=1,RANK($R565,$R565:$R604),0)</f>
        <v>0</v>
      </c>
      <c r="T565" s="37">
        <f t="shared" si="148"/>
        <v>0</v>
      </c>
      <c r="V565" s="35">
        <f>IF($P565="F",$N565+(ROW()/10000),0)</f>
        <v>0</v>
      </c>
      <c r="W565" s="36">
        <f>IF($V565&gt;=1,RANK($V565,$V565:$V604),0)</f>
        <v>0</v>
      </c>
      <c r="X565" s="37">
        <f t="shared" si="149"/>
        <v>0</v>
      </c>
      <c r="AA565" s="38">
        <f>IF($P565="M",$N565,0)</f>
        <v>0</v>
      </c>
      <c r="AB565" s="39">
        <f>IF($P565="F",$N565,0)</f>
        <v>0</v>
      </c>
    </row>
    <row r="566" spans="1:28" x14ac:dyDescent="0.2">
      <c r="A566" s="25"/>
      <c r="B566" s="26">
        <f t="shared" si="147"/>
        <v>0</v>
      </c>
      <c r="C566" s="40"/>
      <c r="D566" s="41" t="str">
        <f t="shared" si="133"/>
        <v/>
      </c>
      <c r="E566" s="42" t="str">
        <f t="shared" si="134"/>
        <v/>
      </c>
      <c r="F566" s="43">
        <f t="shared" si="135"/>
        <v>0</v>
      </c>
      <c r="G566" s="44">
        <f t="shared" si="136"/>
        <v>0</v>
      </c>
      <c r="H566" s="45">
        <f t="shared" si="137"/>
        <v>0</v>
      </c>
      <c r="I566" s="44">
        <f t="shared" si="138"/>
        <v>0</v>
      </c>
      <c r="J566" s="45">
        <f t="shared" si="139"/>
        <v>0</v>
      </c>
      <c r="K566" s="44">
        <f t="shared" si="140"/>
        <v>0</v>
      </c>
      <c r="L566" s="43">
        <f t="shared" si="141"/>
        <v>0</v>
      </c>
      <c r="M566" s="44">
        <f t="shared" si="142"/>
        <v>0</v>
      </c>
      <c r="N566" s="46">
        <f>+G566+I566+K566+M566</f>
        <v>0</v>
      </c>
      <c r="P566" s="34" t="str">
        <f t="shared" si="143"/>
        <v/>
      </c>
      <c r="R566" s="47">
        <f>IF($P566="M",$N566+(ROW()/10000),0)</f>
        <v>0</v>
      </c>
      <c r="S566" s="48">
        <f>IF($R566&gt;=1,RANK($R566,$R565:$R604),0)</f>
        <v>0</v>
      </c>
      <c r="T566" s="49">
        <f t="shared" si="148"/>
        <v>0</v>
      </c>
      <c r="V566" s="47">
        <f>IF($P566="F",$N566+(ROW()/10000),0)</f>
        <v>0</v>
      </c>
      <c r="W566" s="48">
        <f>IF($V566&gt;=1,RANK($V566,$V565:$V604),0)</f>
        <v>0</v>
      </c>
      <c r="X566" s="49">
        <f t="shared" si="149"/>
        <v>0</v>
      </c>
      <c r="AA566" s="50">
        <f>IF($P566="M",$N566,0)</f>
        <v>0</v>
      </c>
      <c r="AB566" s="51">
        <f>IF($P566="F",$N566,0)</f>
        <v>0</v>
      </c>
    </row>
    <row r="567" spans="1:28" x14ac:dyDescent="0.2">
      <c r="A567" s="25"/>
      <c r="B567" s="26">
        <f t="shared" si="147"/>
        <v>0</v>
      </c>
      <c r="C567" s="40"/>
      <c r="D567" s="41" t="str">
        <f t="shared" si="133"/>
        <v/>
      </c>
      <c r="E567" s="42" t="str">
        <f t="shared" si="134"/>
        <v/>
      </c>
      <c r="F567" s="43">
        <f t="shared" si="135"/>
        <v>0</v>
      </c>
      <c r="G567" s="44">
        <f t="shared" si="136"/>
        <v>0</v>
      </c>
      <c r="H567" s="45">
        <f t="shared" si="137"/>
        <v>0</v>
      </c>
      <c r="I567" s="44">
        <f t="shared" si="138"/>
        <v>0</v>
      </c>
      <c r="J567" s="45">
        <f t="shared" si="139"/>
        <v>0</v>
      </c>
      <c r="K567" s="44">
        <f t="shared" si="140"/>
        <v>0</v>
      </c>
      <c r="L567" s="43">
        <f t="shared" si="141"/>
        <v>0</v>
      </c>
      <c r="M567" s="44">
        <f t="shared" si="142"/>
        <v>0</v>
      </c>
      <c r="N567" s="46">
        <f>+G567+I567+K567+M567</f>
        <v>0</v>
      </c>
      <c r="P567" s="34" t="str">
        <f t="shared" si="143"/>
        <v/>
      </c>
      <c r="R567" s="47">
        <f>IF($P567="M",$N567+(ROW()/10000),0)</f>
        <v>0</v>
      </c>
      <c r="S567" s="48">
        <f>IF($R567&gt;=1,RANK($R567,$R565:$R604),0)</f>
        <v>0</v>
      </c>
      <c r="T567" s="49">
        <f t="shared" si="148"/>
        <v>0</v>
      </c>
      <c r="V567" s="47">
        <f>IF($P567="F",$N567+(ROW()/10000),0)</f>
        <v>0</v>
      </c>
      <c r="W567" s="48">
        <f>IF($V567&gt;=1,RANK($V567,$V565:$V604),0)</f>
        <v>0</v>
      </c>
      <c r="X567" s="49">
        <f t="shared" si="149"/>
        <v>0</v>
      </c>
      <c r="AA567" s="50">
        <f>IF($P567="M",$N567,0)</f>
        <v>0</v>
      </c>
      <c r="AB567" s="51">
        <f>IF($P567="F",$N567,0)</f>
        <v>0</v>
      </c>
    </row>
    <row r="568" spans="1:28" x14ac:dyDescent="0.2">
      <c r="A568" s="25"/>
      <c r="B568" s="26">
        <f t="shared" si="147"/>
        <v>0</v>
      </c>
      <c r="C568" s="40"/>
      <c r="D568" s="41" t="str">
        <f t="shared" si="133"/>
        <v/>
      </c>
      <c r="E568" s="42" t="str">
        <f t="shared" si="134"/>
        <v/>
      </c>
      <c r="F568" s="43">
        <f t="shared" si="135"/>
        <v>0</v>
      </c>
      <c r="G568" s="44">
        <f t="shared" si="136"/>
        <v>0</v>
      </c>
      <c r="H568" s="45">
        <f t="shared" si="137"/>
        <v>0</v>
      </c>
      <c r="I568" s="44">
        <f t="shared" si="138"/>
        <v>0</v>
      </c>
      <c r="J568" s="45">
        <f t="shared" si="139"/>
        <v>0</v>
      </c>
      <c r="K568" s="44">
        <f t="shared" si="140"/>
        <v>0</v>
      </c>
      <c r="L568" s="43">
        <f t="shared" si="141"/>
        <v>0</v>
      </c>
      <c r="M568" s="44">
        <f t="shared" si="142"/>
        <v>0</v>
      </c>
      <c r="N568" s="46">
        <f>+G568+I568+K568+M568</f>
        <v>0</v>
      </c>
      <c r="P568" s="34" t="str">
        <f t="shared" si="143"/>
        <v/>
      </c>
      <c r="R568" s="47">
        <f>IF($P568="M",$N568+(ROW()/10000),0)</f>
        <v>0</v>
      </c>
      <c r="S568" s="48">
        <f>IF($R568&gt;=1,RANK($R568,$R565:$R604),0)</f>
        <v>0</v>
      </c>
      <c r="T568" s="49">
        <f t="shared" si="148"/>
        <v>0</v>
      </c>
      <c r="V568" s="47">
        <f>IF($P568="F",$N568+(ROW()/10000),0)</f>
        <v>0</v>
      </c>
      <c r="W568" s="48">
        <f>IF($V568&gt;=1,RANK($V568,$V565:$V604),0)</f>
        <v>0</v>
      </c>
      <c r="X568" s="49">
        <f t="shared" si="149"/>
        <v>0</v>
      </c>
      <c r="AA568" s="50">
        <f>IF($P568="M",$N568,0)</f>
        <v>0</v>
      </c>
      <c r="AB568" s="51">
        <f>IF($P568="F",$N568,0)</f>
        <v>0</v>
      </c>
    </row>
    <row r="569" spans="1:28" x14ac:dyDescent="0.2">
      <c r="A569" s="25"/>
      <c r="B569" s="26">
        <f t="shared" si="147"/>
        <v>0</v>
      </c>
      <c r="C569" s="40"/>
      <c r="D569" s="41" t="str">
        <f t="shared" si="133"/>
        <v/>
      </c>
      <c r="E569" s="42" t="str">
        <f t="shared" si="134"/>
        <v/>
      </c>
      <c r="F569" s="43">
        <f t="shared" si="135"/>
        <v>0</v>
      </c>
      <c r="G569" s="44">
        <f t="shared" si="136"/>
        <v>0</v>
      </c>
      <c r="H569" s="45">
        <f t="shared" si="137"/>
        <v>0</v>
      </c>
      <c r="I569" s="44">
        <f t="shared" si="138"/>
        <v>0</v>
      </c>
      <c r="J569" s="45">
        <f t="shared" si="139"/>
        <v>0</v>
      </c>
      <c r="K569" s="44">
        <f t="shared" si="140"/>
        <v>0</v>
      </c>
      <c r="L569" s="43">
        <f t="shared" si="141"/>
        <v>0</v>
      </c>
      <c r="M569" s="44">
        <f t="shared" si="142"/>
        <v>0</v>
      </c>
      <c r="N569" s="46">
        <f>+G569+I569+K569+M569</f>
        <v>0</v>
      </c>
      <c r="P569" s="34" t="str">
        <f t="shared" si="143"/>
        <v/>
      </c>
      <c r="R569" s="47">
        <f>IF($P569="M",$N569+(ROW()/10000),0)</f>
        <v>0</v>
      </c>
      <c r="S569" s="48">
        <f>IF($R569&gt;=1,RANK($R569,$R565:$R604),0)</f>
        <v>0</v>
      </c>
      <c r="T569" s="49">
        <f t="shared" si="148"/>
        <v>0</v>
      </c>
      <c r="V569" s="47">
        <f>IF($P569="F",$N569+(ROW()/10000),0)</f>
        <v>0</v>
      </c>
      <c r="W569" s="48">
        <f>IF($V569&gt;=1,RANK($V569,$V565:$V604),0)</f>
        <v>0</v>
      </c>
      <c r="X569" s="49">
        <f t="shared" si="149"/>
        <v>0</v>
      </c>
      <c r="AA569" s="50">
        <f>IF($P569="M",$N569,0)</f>
        <v>0</v>
      </c>
      <c r="AB569" s="51">
        <f>IF($P569="F",$N569,0)</f>
        <v>0</v>
      </c>
    </row>
    <row r="570" spans="1:28" x14ac:dyDescent="0.2">
      <c r="A570" s="25"/>
      <c r="B570" s="26">
        <f t="shared" si="147"/>
        <v>0</v>
      </c>
      <c r="C570" s="40"/>
      <c r="D570" s="41" t="str">
        <f t="shared" si="133"/>
        <v/>
      </c>
      <c r="E570" s="42" t="str">
        <f t="shared" si="134"/>
        <v/>
      </c>
      <c r="F570" s="43">
        <f t="shared" si="135"/>
        <v>0</v>
      </c>
      <c r="G570" s="44">
        <f t="shared" si="136"/>
        <v>0</v>
      </c>
      <c r="H570" s="45">
        <f t="shared" si="137"/>
        <v>0</v>
      </c>
      <c r="I570" s="44">
        <f t="shared" si="138"/>
        <v>0</v>
      </c>
      <c r="J570" s="45">
        <f t="shared" si="139"/>
        <v>0</v>
      </c>
      <c r="K570" s="44">
        <f t="shared" si="140"/>
        <v>0</v>
      </c>
      <c r="L570" s="43">
        <f t="shared" si="141"/>
        <v>0</v>
      </c>
      <c r="M570" s="44">
        <f t="shared" si="142"/>
        <v>0</v>
      </c>
      <c r="N570" s="46">
        <f>+G570+I570+K570+M570</f>
        <v>0</v>
      </c>
      <c r="P570" s="34" t="str">
        <f t="shared" si="143"/>
        <v/>
      </c>
      <c r="R570" s="47">
        <f>IF($P570="M",$N570+(ROW()/10000),0)</f>
        <v>0</v>
      </c>
      <c r="S570" s="48">
        <f>IF($R570&gt;=1,RANK($R570,$R565:$R604),0)</f>
        <v>0</v>
      </c>
      <c r="T570" s="49">
        <f t="shared" si="148"/>
        <v>0</v>
      </c>
      <c r="V570" s="47">
        <f>IF($P570="F",$N570+(ROW()/10000),0)</f>
        <v>0</v>
      </c>
      <c r="W570" s="48">
        <f>IF($V570&gt;=1,RANK($V570,$V565:$V604),0)</f>
        <v>0</v>
      </c>
      <c r="X570" s="49">
        <f t="shared" si="149"/>
        <v>0</v>
      </c>
      <c r="AA570" s="50">
        <f>IF($P570="M",$N570,0)</f>
        <v>0</v>
      </c>
      <c r="AB570" s="51">
        <f>IF($P570="F",$N570,0)</f>
        <v>0</v>
      </c>
    </row>
    <row r="571" spans="1:28" x14ac:dyDescent="0.2">
      <c r="A571" s="25"/>
      <c r="B571" s="26">
        <f t="shared" si="147"/>
        <v>0</v>
      </c>
      <c r="C571" s="40"/>
      <c r="D571" s="41" t="str">
        <f t="shared" si="133"/>
        <v/>
      </c>
      <c r="E571" s="42" t="str">
        <f t="shared" si="134"/>
        <v/>
      </c>
      <c r="F571" s="43">
        <f t="shared" si="135"/>
        <v>0</v>
      </c>
      <c r="G571" s="44">
        <f t="shared" si="136"/>
        <v>0</v>
      </c>
      <c r="H571" s="45">
        <f t="shared" si="137"/>
        <v>0</v>
      </c>
      <c r="I571" s="44">
        <f t="shared" si="138"/>
        <v>0</v>
      </c>
      <c r="J571" s="45">
        <f t="shared" si="139"/>
        <v>0</v>
      </c>
      <c r="K571" s="44">
        <f t="shared" si="140"/>
        <v>0</v>
      </c>
      <c r="L571" s="43">
        <f t="shared" si="141"/>
        <v>0</v>
      </c>
      <c r="M571" s="44">
        <f t="shared" si="142"/>
        <v>0</v>
      </c>
      <c r="N571" s="46">
        <f>+G571+I571+K571+M571</f>
        <v>0</v>
      </c>
      <c r="P571" s="34" t="str">
        <f t="shared" si="143"/>
        <v/>
      </c>
      <c r="R571" s="47">
        <f>IF($P571="M",$N571+(ROW()/10000),0)</f>
        <v>0</v>
      </c>
      <c r="S571" s="48">
        <f>IF($R571&gt;=1,RANK($R571,$R565:$R604),0)</f>
        <v>0</v>
      </c>
      <c r="T571" s="49">
        <f t="shared" si="148"/>
        <v>0</v>
      </c>
      <c r="V571" s="47">
        <f>IF($P571="F",$N571+(ROW()/10000),0)</f>
        <v>0</v>
      </c>
      <c r="W571" s="48">
        <f>IF($V571&gt;=1,RANK($V571,$V565:$V604),0)</f>
        <v>0</v>
      </c>
      <c r="X571" s="49">
        <f t="shared" si="149"/>
        <v>0</v>
      </c>
      <c r="AA571" s="50">
        <f>IF($P571="M",$N571,0)</f>
        <v>0</v>
      </c>
      <c r="AB571" s="51">
        <f>IF($P571="F",$N571,0)</f>
        <v>0</v>
      </c>
    </row>
    <row r="572" spans="1:28" x14ac:dyDescent="0.2">
      <c r="A572" s="25"/>
      <c r="B572" s="26">
        <f t="shared" si="147"/>
        <v>0</v>
      </c>
      <c r="C572" s="40"/>
      <c r="D572" s="41" t="str">
        <f t="shared" si="133"/>
        <v/>
      </c>
      <c r="E572" s="42" t="str">
        <f t="shared" si="134"/>
        <v/>
      </c>
      <c r="F572" s="43">
        <f t="shared" si="135"/>
        <v>0</v>
      </c>
      <c r="G572" s="44">
        <f t="shared" si="136"/>
        <v>0</v>
      </c>
      <c r="H572" s="45">
        <f t="shared" si="137"/>
        <v>0</v>
      </c>
      <c r="I572" s="44">
        <f t="shared" si="138"/>
        <v>0</v>
      </c>
      <c r="J572" s="45">
        <f t="shared" si="139"/>
        <v>0</v>
      </c>
      <c r="K572" s="44">
        <f t="shared" si="140"/>
        <v>0</v>
      </c>
      <c r="L572" s="43">
        <f t="shared" si="141"/>
        <v>0</v>
      </c>
      <c r="M572" s="44">
        <f t="shared" si="142"/>
        <v>0</v>
      </c>
      <c r="N572" s="46">
        <f>+G572+I572+K572+M572</f>
        <v>0</v>
      </c>
      <c r="P572" s="34" t="str">
        <f t="shared" si="143"/>
        <v/>
      </c>
      <c r="R572" s="47">
        <f>IF($P572="M",$N572+(ROW()/10000),0)</f>
        <v>0</v>
      </c>
      <c r="S572" s="48">
        <f>IF($R572&gt;=1,RANK($R572,$R565:$R604),0)</f>
        <v>0</v>
      </c>
      <c r="T572" s="49">
        <f t="shared" si="148"/>
        <v>0</v>
      </c>
      <c r="V572" s="47">
        <f>IF($P572="F",$N572+(ROW()/10000),0)</f>
        <v>0</v>
      </c>
      <c r="W572" s="48">
        <f>IF($V572&gt;=1,RANK($V572,$V565:$V604),0)</f>
        <v>0</v>
      </c>
      <c r="X572" s="49">
        <f t="shared" si="149"/>
        <v>0</v>
      </c>
      <c r="AA572" s="50">
        <f>IF($P572="M",$N572,0)</f>
        <v>0</v>
      </c>
      <c r="AB572" s="51">
        <f>IF($P572="F",$N572,0)</f>
        <v>0</v>
      </c>
    </row>
    <row r="573" spans="1:28" x14ac:dyDescent="0.2">
      <c r="A573" s="25"/>
      <c r="B573" s="26">
        <f t="shared" si="147"/>
        <v>0</v>
      </c>
      <c r="C573" s="40"/>
      <c r="D573" s="41" t="str">
        <f t="shared" si="133"/>
        <v/>
      </c>
      <c r="E573" s="42" t="str">
        <f t="shared" si="134"/>
        <v/>
      </c>
      <c r="F573" s="43">
        <f t="shared" si="135"/>
        <v>0</v>
      </c>
      <c r="G573" s="44">
        <f t="shared" si="136"/>
        <v>0</v>
      </c>
      <c r="H573" s="45">
        <f t="shared" si="137"/>
        <v>0</v>
      </c>
      <c r="I573" s="44">
        <f t="shared" si="138"/>
        <v>0</v>
      </c>
      <c r="J573" s="45">
        <f t="shared" si="139"/>
        <v>0</v>
      </c>
      <c r="K573" s="44">
        <f t="shared" si="140"/>
        <v>0</v>
      </c>
      <c r="L573" s="43">
        <f t="shared" si="141"/>
        <v>0</v>
      </c>
      <c r="M573" s="44">
        <f t="shared" si="142"/>
        <v>0</v>
      </c>
      <c r="N573" s="46">
        <f>+G573+I573+K573+M573</f>
        <v>0</v>
      </c>
      <c r="P573" s="34" t="str">
        <f t="shared" si="143"/>
        <v/>
      </c>
      <c r="R573" s="47">
        <f>IF($P573="M",$N573+(ROW()/10000),0)</f>
        <v>0</v>
      </c>
      <c r="S573" s="48">
        <f>IF($R573&gt;=1,RANK($R573,$R565:$R604),0)</f>
        <v>0</v>
      </c>
      <c r="T573" s="49">
        <f t="shared" si="148"/>
        <v>0</v>
      </c>
      <c r="V573" s="47">
        <f>IF($P573="F",$N573+(ROW()/10000),0)</f>
        <v>0</v>
      </c>
      <c r="W573" s="48">
        <f>IF($V573&gt;=1,RANK($V573,$V565:$V604),0)</f>
        <v>0</v>
      </c>
      <c r="X573" s="49">
        <f t="shared" si="149"/>
        <v>0</v>
      </c>
      <c r="AA573" s="50">
        <f>IF($P573="M",$N573,0)</f>
        <v>0</v>
      </c>
      <c r="AB573" s="51">
        <f>IF($P573="F",$N573,0)</f>
        <v>0</v>
      </c>
    </row>
    <row r="574" spans="1:28" x14ac:dyDescent="0.2">
      <c r="A574" s="25"/>
      <c r="B574" s="26">
        <f t="shared" si="147"/>
        <v>0</v>
      </c>
      <c r="C574" s="40"/>
      <c r="D574" s="41" t="str">
        <f t="shared" si="133"/>
        <v/>
      </c>
      <c r="E574" s="42" t="str">
        <f t="shared" si="134"/>
        <v/>
      </c>
      <c r="F574" s="43">
        <f t="shared" si="135"/>
        <v>0</v>
      </c>
      <c r="G574" s="44">
        <f t="shared" si="136"/>
        <v>0</v>
      </c>
      <c r="H574" s="45">
        <f t="shared" si="137"/>
        <v>0</v>
      </c>
      <c r="I574" s="44">
        <f t="shared" si="138"/>
        <v>0</v>
      </c>
      <c r="J574" s="45">
        <f t="shared" si="139"/>
        <v>0</v>
      </c>
      <c r="K574" s="44">
        <f t="shared" si="140"/>
        <v>0</v>
      </c>
      <c r="L574" s="43">
        <f t="shared" si="141"/>
        <v>0</v>
      </c>
      <c r="M574" s="44">
        <f t="shared" si="142"/>
        <v>0</v>
      </c>
      <c r="N574" s="46">
        <f>+G574+I574+K574+M574</f>
        <v>0</v>
      </c>
      <c r="P574" s="34" t="str">
        <f t="shared" si="143"/>
        <v/>
      </c>
      <c r="R574" s="47">
        <f>IF($P574="M",$N574+(ROW()/10000),0)</f>
        <v>0</v>
      </c>
      <c r="S574" s="48">
        <f>IF($R574&gt;=1,RANK($R574,$R565:$R604),0)</f>
        <v>0</v>
      </c>
      <c r="T574" s="49">
        <f t="shared" si="148"/>
        <v>0</v>
      </c>
      <c r="V574" s="47">
        <f>IF($P574="F",$N574+(ROW()/10000),0)</f>
        <v>0</v>
      </c>
      <c r="W574" s="48">
        <f>IF($V574&gt;=1,RANK($V574,$V565:$V604),0)</f>
        <v>0</v>
      </c>
      <c r="X574" s="49">
        <f t="shared" si="149"/>
        <v>0</v>
      </c>
      <c r="AA574" s="50">
        <f>IF($P574="M",$N574,0)</f>
        <v>0</v>
      </c>
      <c r="AB574" s="51">
        <f>IF($P574="F",$N574,0)</f>
        <v>0</v>
      </c>
    </row>
    <row r="575" spans="1:28" x14ac:dyDescent="0.2">
      <c r="A575" s="25"/>
      <c r="B575" s="26">
        <f t="shared" si="147"/>
        <v>0</v>
      </c>
      <c r="C575" s="40"/>
      <c r="D575" s="41" t="str">
        <f t="shared" si="133"/>
        <v/>
      </c>
      <c r="E575" s="42" t="str">
        <f t="shared" si="134"/>
        <v/>
      </c>
      <c r="F575" s="43">
        <f t="shared" si="135"/>
        <v>0</v>
      </c>
      <c r="G575" s="44">
        <f t="shared" si="136"/>
        <v>0</v>
      </c>
      <c r="H575" s="45">
        <f t="shared" si="137"/>
        <v>0</v>
      </c>
      <c r="I575" s="44">
        <f t="shared" si="138"/>
        <v>0</v>
      </c>
      <c r="J575" s="45">
        <f t="shared" si="139"/>
        <v>0</v>
      </c>
      <c r="K575" s="44">
        <f t="shared" si="140"/>
        <v>0</v>
      </c>
      <c r="L575" s="43">
        <f t="shared" si="141"/>
        <v>0</v>
      </c>
      <c r="M575" s="44">
        <f t="shared" si="142"/>
        <v>0</v>
      </c>
      <c r="N575" s="46">
        <f>+G575+I575+K575+M575</f>
        <v>0</v>
      </c>
      <c r="P575" s="34" t="str">
        <f t="shared" si="143"/>
        <v/>
      </c>
      <c r="R575" s="47">
        <f>IF($P575="M",$N575+(ROW()/10000),0)</f>
        <v>0</v>
      </c>
      <c r="S575" s="48">
        <f>IF($R575&gt;=1,RANK($R575,$R565:$R604),0)</f>
        <v>0</v>
      </c>
      <c r="T575" s="49">
        <f t="shared" si="148"/>
        <v>0</v>
      </c>
      <c r="V575" s="47">
        <f>IF($P575="F",$N575+(ROW()/10000),0)</f>
        <v>0</v>
      </c>
      <c r="W575" s="48">
        <f>IF($V575&gt;=1,RANK($V575,$V565:$V604),0)</f>
        <v>0</v>
      </c>
      <c r="X575" s="49">
        <f t="shared" si="149"/>
        <v>0</v>
      </c>
      <c r="AA575" s="50">
        <f>IF($P575="M",$N575,0)</f>
        <v>0</v>
      </c>
      <c r="AB575" s="51">
        <f>IF($P575="F",$N575,0)</f>
        <v>0</v>
      </c>
    </row>
    <row r="576" spans="1:28" x14ac:dyDescent="0.2">
      <c r="A576" s="25"/>
      <c r="B576" s="26">
        <f t="shared" si="147"/>
        <v>0</v>
      </c>
      <c r="C576" s="40"/>
      <c r="D576" s="41" t="str">
        <f t="shared" si="133"/>
        <v/>
      </c>
      <c r="E576" s="42" t="str">
        <f t="shared" si="134"/>
        <v/>
      </c>
      <c r="F576" s="43">
        <f t="shared" si="135"/>
        <v>0</v>
      </c>
      <c r="G576" s="44">
        <f t="shared" si="136"/>
        <v>0</v>
      </c>
      <c r="H576" s="45">
        <f t="shared" si="137"/>
        <v>0</v>
      </c>
      <c r="I576" s="44">
        <f t="shared" si="138"/>
        <v>0</v>
      </c>
      <c r="J576" s="45">
        <f t="shared" si="139"/>
        <v>0</v>
      </c>
      <c r="K576" s="44">
        <f t="shared" si="140"/>
        <v>0</v>
      </c>
      <c r="L576" s="43">
        <f t="shared" si="141"/>
        <v>0</v>
      </c>
      <c r="M576" s="44">
        <f t="shared" si="142"/>
        <v>0</v>
      </c>
      <c r="N576" s="46">
        <f>+G576+I576+K576+M576</f>
        <v>0</v>
      </c>
      <c r="P576" s="34" t="str">
        <f t="shared" si="143"/>
        <v/>
      </c>
      <c r="R576" s="47">
        <f>IF($P576="M",$N576+(ROW()/10000),0)</f>
        <v>0</v>
      </c>
      <c r="S576" s="48">
        <f>IF($R576&gt;=1,RANK($R576,$R565:$R604),0)</f>
        <v>0</v>
      </c>
      <c r="T576" s="49">
        <f t="shared" si="148"/>
        <v>0</v>
      </c>
      <c r="V576" s="47">
        <f>IF($P576="F",$N576+(ROW()/10000),0)</f>
        <v>0</v>
      </c>
      <c r="W576" s="48">
        <f>IF($V576&gt;=1,RANK($V576,$V565:$V604),0)</f>
        <v>0</v>
      </c>
      <c r="X576" s="49">
        <f t="shared" si="149"/>
        <v>0</v>
      </c>
      <c r="AA576" s="50">
        <f>IF($P576="M",$N576,0)</f>
        <v>0</v>
      </c>
      <c r="AB576" s="51">
        <f>IF($P576="F",$N576,0)</f>
        <v>0</v>
      </c>
    </row>
    <row r="577" spans="1:28" x14ac:dyDescent="0.2">
      <c r="A577" s="25"/>
      <c r="B577" s="26">
        <f t="shared" si="147"/>
        <v>0</v>
      </c>
      <c r="C577" s="40"/>
      <c r="D577" s="41" t="str">
        <f t="shared" si="133"/>
        <v/>
      </c>
      <c r="E577" s="42" t="str">
        <f t="shared" si="134"/>
        <v/>
      </c>
      <c r="F577" s="43">
        <f t="shared" si="135"/>
        <v>0</v>
      </c>
      <c r="G577" s="44">
        <f t="shared" si="136"/>
        <v>0</v>
      </c>
      <c r="H577" s="45">
        <f t="shared" si="137"/>
        <v>0</v>
      </c>
      <c r="I577" s="44">
        <f t="shared" si="138"/>
        <v>0</v>
      </c>
      <c r="J577" s="45">
        <f t="shared" si="139"/>
        <v>0</v>
      </c>
      <c r="K577" s="44">
        <f t="shared" si="140"/>
        <v>0</v>
      </c>
      <c r="L577" s="43">
        <f t="shared" si="141"/>
        <v>0</v>
      </c>
      <c r="M577" s="44">
        <f t="shared" si="142"/>
        <v>0</v>
      </c>
      <c r="N577" s="46">
        <f>+G577+I577+K577+M577</f>
        <v>0</v>
      </c>
      <c r="P577" s="34" t="str">
        <f t="shared" si="143"/>
        <v/>
      </c>
      <c r="R577" s="47">
        <f>IF($P577="M",$N577+(ROW()/10000),0)</f>
        <v>0</v>
      </c>
      <c r="S577" s="48">
        <f>IF($R577&gt;=1,RANK($R577,$R565:$R604),0)</f>
        <v>0</v>
      </c>
      <c r="T577" s="49">
        <f t="shared" si="148"/>
        <v>0</v>
      </c>
      <c r="V577" s="47">
        <f>IF($P577="F",$N577+(ROW()/10000),0)</f>
        <v>0</v>
      </c>
      <c r="W577" s="48">
        <f>IF($V577&gt;=1,RANK($V577,$V565:$V604),0)</f>
        <v>0</v>
      </c>
      <c r="X577" s="49">
        <f t="shared" si="149"/>
        <v>0</v>
      </c>
      <c r="AA577" s="50">
        <f>IF($P577="M",$N577,0)</f>
        <v>0</v>
      </c>
      <c r="AB577" s="51">
        <f>IF($P577="F",$N577,0)</f>
        <v>0</v>
      </c>
    </row>
    <row r="578" spans="1:28" x14ac:dyDescent="0.2">
      <c r="A578" s="25"/>
      <c r="B578" s="26">
        <f t="shared" si="147"/>
        <v>0</v>
      </c>
      <c r="C578" s="40"/>
      <c r="D578" s="41" t="str">
        <f t="shared" si="133"/>
        <v/>
      </c>
      <c r="E578" s="42" t="str">
        <f t="shared" si="134"/>
        <v/>
      </c>
      <c r="F578" s="43">
        <f t="shared" si="135"/>
        <v>0</v>
      </c>
      <c r="G578" s="44">
        <f t="shared" si="136"/>
        <v>0</v>
      </c>
      <c r="H578" s="45">
        <f t="shared" si="137"/>
        <v>0</v>
      </c>
      <c r="I578" s="44">
        <f t="shared" si="138"/>
        <v>0</v>
      </c>
      <c r="J578" s="45">
        <f t="shared" si="139"/>
        <v>0</v>
      </c>
      <c r="K578" s="44">
        <f t="shared" si="140"/>
        <v>0</v>
      </c>
      <c r="L578" s="43">
        <f t="shared" si="141"/>
        <v>0</v>
      </c>
      <c r="M578" s="44">
        <f t="shared" si="142"/>
        <v>0</v>
      </c>
      <c r="N578" s="46">
        <f>+G578+I578+K578+M578</f>
        <v>0</v>
      </c>
      <c r="P578" s="34" t="str">
        <f t="shared" si="143"/>
        <v/>
      </c>
      <c r="R578" s="47">
        <f>IF($P578="M",$N578+(ROW()/10000),0)</f>
        <v>0</v>
      </c>
      <c r="S578" s="48">
        <f>IF($R578&gt;=1,RANK($R578,$R565:$R604),0)</f>
        <v>0</v>
      </c>
      <c r="T578" s="49">
        <f t="shared" si="148"/>
        <v>0</v>
      </c>
      <c r="V578" s="47">
        <f>IF($P578="F",$N578+(ROW()/10000),0)</f>
        <v>0</v>
      </c>
      <c r="W578" s="48">
        <f>IF($V578&gt;=1,RANK($V578,$V565:$V604),0)</f>
        <v>0</v>
      </c>
      <c r="X578" s="49">
        <f t="shared" si="149"/>
        <v>0</v>
      </c>
      <c r="AA578" s="50">
        <f>IF($P578="M",$N578,0)</f>
        <v>0</v>
      </c>
      <c r="AB578" s="51">
        <f>IF($P578="F",$N578,0)</f>
        <v>0</v>
      </c>
    </row>
    <row r="579" spans="1:28" x14ac:dyDescent="0.2">
      <c r="A579" s="25"/>
      <c r="B579" s="26">
        <f t="shared" si="147"/>
        <v>0</v>
      </c>
      <c r="C579" s="40"/>
      <c r="D579" s="41" t="str">
        <f t="shared" si="133"/>
        <v/>
      </c>
      <c r="E579" s="42" t="str">
        <f t="shared" si="134"/>
        <v/>
      </c>
      <c r="F579" s="43">
        <f t="shared" si="135"/>
        <v>0</v>
      </c>
      <c r="G579" s="44">
        <f t="shared" si="136"/>
        <v>0</v>
      </c>
      <c r="H579" s="45">
        <f t="shared" si="137"/>
        <v>0</v>
      </c>
      <c r="I579" s="44">
        <f t="shared" si="138"/>
        <v>0</v>
      </c>
      <c r="J579" s="45">
        <f t="shared" si="139"/>
        <v>0</v>
      </c>
      <c r="K579" s="44">
        <f t="shared" si="140"/>
        <v>0</v>
      </c>
      <c r="L579" s="43">
        <f t="shared" si="141"/>
        <v>0</v>
      </c>
      <c r="M579" s="44">
        <f t="shared" si="142"/>
        <v>0</v>
      </c>
      <c r="N579" s="46">
        <f>+G579+I579+K579+M579</f>
        <v>0</v>
      </c>
      <c r="P579" s="34" t="str">
        <f t="shared" si="143"/>
        <v/>
      </c>
      <c r="R579" s="47">
        <f>IF($P579="M",$N579+(ROW()/10000),0)</f>
        <v>0</v>
      </c>
      <c r="S579" s="48">
        <f>IF($R579&gt;=1,RANK($R579,$R565:$R604),0)</f>
        <v>0</v>
      </c>
      <c r="T579" s="49">
        <f t="shared" si="148"/>
        <v>0</v>
      </c>
      <c r="V579" s="47">
        <f>IF($P579="F",$N579+(ROW()/10000),0)</f>
        <v>0</v>
      </c>
      <c r="W579" s="48">
        <f>IF($V579&gt;=1,RANK($V579,$V565:$V604),0)</f>
        <v>0</v>
      </c>
      <c r="X579" s="49">
        <f t="shared" si="149"/>
        <v>0</v>
      </c>
      <c r="AA579" s="50">
        <f>IF($P579="M",$N579,0)</f>
        <v>0</v>
      </c>
      <c r="AB579" s="51">
        <f>IF($P579="F",$N579,0)</f>
        <v>0</v>
      </c>
    </row>
    <row r="580" spans="1:28" x14ac:dyDescent="0.2">
      <c r="A580" s="25"/>
      <c r="B580" s="26">
        <f t="shared" si="147"/>
        <v>0</v>
      </c>
      <c r="C580" s="40"/>
      <c r="D580" s="41" t="str">
        <f t="shared" si="133"/>
        <v/>
      </c>
      <c r="E580" s="42" t="str">
        <f t="shared" si="134"/>
        <v/>
      </c>
      <c r="F580" s="43">
        <f t="shared" si="135"/>
        <v>0</v>
      </c>
      <c r="G580" s="44">
        <f t="shared" si="136"/>
        <v>0</v>
      </c>
      <c r="H580" s="45">
        <f t="shared" si="137"/>
        <v>0</v>
      </c>
      <c r="I580" s="44">
        <f t="shared" si="138"/>
        <v>0</v>
      </c>
      <c r="J580" s="45">
        <f t="shared" si="139"/>
        <v>0</v>
      </c>
      <c r="K580" s="44">
        <f t="shared" si="140"/>
        <v>0</v>
      </c>
      <c r="L580" s="43">
        <f t="shared" si="141"/>
        <v>0</v>
      </c>
      <c r="M580" s="44">
        <f t="shared" si="142"/>
        <v>0</v>
      </c>
      <c r="N580" s="46">
        <f>+G580+I580+K580+M580</f>
        <v>0</v>
      </c>
      <c r="P580" s="34" t="str">
        <f t="shared" si="143"/>
        <v/>
      </c>
      <c r="R580" s="47">
        <f>IF($P580="M",$N580+(ROW()/10000),0)</f>
        <v>0</v>
      </c>
      <c r="S580" s="48">
        <f>IF($R580&gt;=1,RANK($R580,$R565:$R604),0)</f>
        <v>0</v>
      </c>
      <c r="T580" s="49">
        <f t="shared" si="148"/>
        <v>0</v>
      </c>
      <c r="V580" s="47">
        <f>IF($P580="F",$N580+(ROW()/10000),0)</f>
        <v>0</v>
      </c>
      <c r="W580" s="48">
        <f>IF($V580&gt;=1,RANK($V580,$V565:$V604),0)</f>
        <v>0</v>
      </c>
      <c r="X580" s="49">
        <f t="shared" si="149"/>
        <v>0</v>
      </c>
      <c r="AA580" s="50">
        <f>IF($P580="M",$N580,0)</f>
        <v>0</v>
      </c>
      <c r="AB580" s="51">
        <f>IF($P580="F",$N580,0)</f>
        <v>0</v>
      </c>
    </row>
    <row r="581" spans="1:28" x14ac:dyDescent="0.2">
      <c r="A581" s="25"/>
      <c r="B581" s="26">
        <f t="shared" si="147"/>
        <v>0</v>
      </c>
      <c r="C581" s="40"/>
      <c r="D581" s="41" t="str">
        <f t="shared" si="133"/>
        <v/>
      </c>
      <c r="E581" s="42" t="str">
        <f t="shared" si="134"/>
        <v/>
      </c>
      <c r="F581" s="43">
        <f t="shared" si="135"/>
        <v>0</v>
      </c>
      <c r="G581" s="44">
        <f t="shared" si="136"/>
        <v>0</v>
      </c>
      <c r="H581" s="45">
        <f t="shared" si="137"/>
        <v>0</v>
      </c>
      <c r="I581" s="44">
        <f t="shared" si="138"/>
        <v>0</v>
      </c>
      <c r="J581" s="45">
        <f t="shared" si="139"/>
        <v>0</v>
      </c>
      <c r="K581" s="44">
        <f t="shared" si="140"/>
        <v>0</v>
      </c>
      <c r="L581" s="43">
        <f t="shared" si="141"/>
        <v>0</v>
      </c>
      <c r="M581" s="44">
        <f t="shared" si="142"/>
        <v>0</v>
      </c>
      <c r="N581" s="46">
        <f>+G581+I581+K581+M581</f>
        <v>0</v>
      </c>
      <c r="P581" s="34" t="str">
        <f t="shared" si="143"/>
        <v/>
      </c>
      <c r="R581" s="47">
        <f>IF($P581="M",$N581+(ROW()/10000),0)</f>
        <v>0</v>
      </c>
      <c r="S581" s="48">
        <f>IF($R581&gt;=1,RANK($R581,$R565:$R604),0)</f>
        <v>0</v>
      </c>
      <c r="T581" s="49">
        <f t="shared" si="148"/>
        <v>0</v>
      </c>
      <c r="V581" s="47">
        <f>IF($P581="F",$N581+(ROW()/10000),0)</f>
        <v>0</v>
      </c>
      <c r="W581" s="48">
        <f>IF($V581&gt;=1,RANK($V581,$V565:$V604),0)</f>
        <v>0</v>
      </c>
      <c r="X581" s="49">
        <f t="shared" si="149"/>
        <v>0</v>
      </c>
      <c r="AA581" s="50">
        <f>IF($P581="M",$N581,0)</f>
        <v>0</v>
      </c>
      <c r="AB581" s="51">
        <f>IF($P581="F",$N581,0)</f>
        <v>0</v>
      </c>
    </row>
    <row r="582" spans="1:28" x14ac:dyDescent="0.2">
      <c r="A582" s="25"/>
      <c r="B582" s="26">
        <f t="shared" si="147"/>
        <v>0</v>
      </c>
      <c r="C582" s="40"/>
      <c r="D582" s="41" t="str">
        <f t="shared" ref="D582:D604" si="150">IF($B582&gt;0,INDEX(DB,$B582,8),"")</f>
        <v/>
      </c>
      <c r="E582" s="42" t="str">
        <f t="shared" ref="E582:E604" si="151">IF($B582&gt;0,INDEX(DB,$B582,3),"")</f>
        <v/>
      </c>
      <c r="F582" s="43">
        <f t="shared" ref="F582:F604" si="152">IF($B582&gt;0,INDEX(DB,$B582,13),0)</f>
        <v>0</v>
      </c>
      <c r="G582" s="44">
        <f t="shared" ref="G582:G604" si="153">IF($B582&gt;0,INDEX(DB,$B582,17),0)</f>
        <v>0</v>
      </c>
      <c r="H582" s="45">
        <f t="shared" ref="H582:H604" si="154">IF($B582&gt;0,INDEX(DB,$B582,15),0)</f>
        <v>0</v>
      </c>
      <c r="I582" s="44">
        <f t="shared" ref="I582:I604" si="155">IF($B582&gt;0,INDEX(DB,$B582,19),0)</f>
        <v>0</v>
      </c>
      <c r="J582" s="45">
        <f t="shared" ref="J582:J604" si="156">IF($B582&gt;0,INDEX(DB,$B582,14),0)</f>
        <v>0</v>
      </c>
      <c r="K582" s="44">
        <f t="shared" ref="K582:K604" si="157">IF($B582&gt;0,INDEX(DB,$B582,18),0)</f>
        <v>0</v>
      </c>
      <c r="L582" s="43">
        <f t="shared" ref="L582:L604" si="158">IF($B582&gt;0,INDEX(DB,$B582,16),0)</f>
        <v>0</v>
      </c>
      <c r="M582" s="44">
        <f t="shared" ref="M582:M604" si="159">IF($B582&gt;0,INDEX(DB,$B582,20),0)</f>
        <v>0</v>
      </c>
      <c r="N582" s="46">
        <f>+G582+I582+K582+M582</f>
        <v>0</v>
      </c>
      <c r="P582" s="34" t="str">
        <f t="shared" ref="P582:P604" si="160">INDEX(DB,$B582,4)</f>
        <v/>
      </c>
      <c r="R582" s="47">
        <f>IF($P582="M",$N582+(ROW()/10000),0)</f>
        <v>0</v>
      </c>
      <c r="S582" s="48">
        <f>IF($R582&gt;=1,RANK($R582,$R565:$R604),0)</f>
        <v>0</v>
      </c>
      <c r="T582" s="49">
        <f t="shared" si="148"/>
        <v>0</v>
      </c>
      <c r="V582" s="47">
        <f>IF($P582="F",$N582+(ROW()/10000),0)</f>
        <v>0</v>
      </c>
      <c r="W582" s="48">
        <f>IF($V582&gt;=1,RANK($V582,$V565:$V604),0)</f>
        <v>0</v>
      </c>
      <c r="X582" s="49">
        <f t="shared" si="149"/>
        <v>0</v>
      </c>
      <c r="AA582" s="50">
        <f>IF($P582="M",$N582,0)</f>
        <v>0</v>
      </c>
      <c r="AB582" s="51">
        <f>IF($P582="F",$N582,0)</f>
        <v>0</v>
      </c>
    </row>
    <row r="583" spans="1:28" x14ac:dyDescent="0.2">
      <c r="A583" s="25"/>
      <c r="B583" s="26">
        <f t="shared" si="147"/>
        <v>0</v>
      </c>
      <c r="C583" s="40"/>
      <c r="D583" s="41" t="str">
        <f t="shared" si="150"/>
        <v/>
      </c>
      <c r="E583" s="42" t="str">
        <f t="shared" si="151"/>
        <v/>
      </c>
      <c r="F583" s="43">
        <f t="shared" si="152"/>
        <v>0</v>
      </c>
      <c r="G583" s="44">
        <f t="shared" si="153"/>
        <v>0</v>
      </c>
      <c r="H583" s="45">
        <f t="shared" si="154"/>
        <v>0</v>
      </c>
      <c r="I583" s="44">
        <f t="shared" si="155"/>
        <v>0</v>
      </c>
      <c r="J583" s="45">
        <f t="shared" si="156"/>
        <v>0</v>
      </c>
      <c r="K583" s="44">
        <f t="shared" si="157"/>
        <v>0</v>
      </c>
      <c r="L583" s="43">
        <f t="shared" si="158"/>
        <v>0</v>
      </c>
      <c r="M583" s="44">
        <f t="shared" si="159"/>
        <v>0</v>
      </c>
      <c r="N583" s="46">
        <f>+G583+I583+K583+M583</f>
        <v>0</v>
      </c>
      <c r="P583" s="34" t="str">
        <f t="shared" si="160"/>
        <v/>
      </c>
      <c r="R583" s="47">
        <f>IF($P583="M",$N583+(ROW()/10000),0)</f>
        <v>0</v>
      </c>
      <c r="S583" s="48">
        <f>IF($R583&gt;=1,RANK($R583,$R565:$R604),0)</f>
        <v>0</v>
      </c>
      <c r="T583" s="49">
        <f t="shared" si="148"/>
        <v>0</v>
      </c>
      <c r="V583" s="47">
        <f>IF($P583="F",$N583+(ROW()/10000),0)</f>
        <v>0</v>
      </c>
      <c r="W583" s="48">
        <f>IF($V583&gt;=1,RANK($V583,$V565:$V604),0)</f>
        <v>0</v>
      </c>
      <c r="X583" s="49">
        <f t="shared" si="149"/>
        <v>0</v>
      </c>
      <c r="AA583" s="50">
        <f>IF($P583="M",$N583,0)</f>
        <v>0</v>
      </c>
      <c r="AB583" s="51">
        <f>IF($P583="F",$N583,0)</f>
        <v>0</v>
      </c>
    </row>
    <row r="584" spans="1:28" x14ac:dyDescent="0.2">
      <c r="A584" s="25"/>
      <c r="B584" s="26">
        <f t="shared" si="147"/>
        <v>0</v>
      </c>
      <c r="C584" s="40"/>
      <c r="D584" s="41" t="str">
        <f t="shared" si="150"/>
        <v/>
      </c>
      <c r="E584" s="42" t="str">
        <f t="shared" si="151"/>
        <v/>
      </c>
      <c r="F584" s="43">
        <f t="shared" si="152"/>
        <v>0</v>
      </c>
      <c r="G584" s="44">
        <f t="shared" si="153"/>
        <v>0</v>
      </c>
      <c r="H584" s="45">
        <f t="shared" si="154"/>
        <v>0</v>
      </c>
      <c r="I584" s="44">
        <f t="shared" si="155"/>
        <v>0</v>
      </c>
      <c r="J584" s="45">
        <f t="shared" si="156"/>
        <v>0</v>
      </c>
      <c r="K584" s="44">
        <f t="shared" si="157"/>
        <v>0</v>
      </c>
      <c r="L584" s="43">
        <f t="shared" si="158"/>
        <v>0</v>
      </c>
      <c r="M584" s="44">
        <f t="shared" si="159"/>
        <v>0</v>
      </c>
      <c r="N584" s="46">
        <f>+G584+I584+K584+M584</f>
        <v>0</v>
      </c>
      <c r="P584" s="34" t="str">
        <f t="shared" si="160"/>
        <v/>
      </c>
      <c r="R584" s="47">
        <f>IF($P584="M",$N584+(ROW()/10000),0)</f>
        <v>0</v>
      </c>
      <c r="S584" s="48">
        <f>IF($R584&gt;=1,RANK($R584,$R565:$R604),0)</f>
        <v>0</v>
      </c>
      <c r="T584" s="49">
        <f t="shared" si="148"/>
        <v>0</v>
      </c>
      <c r="V584" s="47">
        <f>IF($P584="F",$N584+(ROW()/10000),0)</f>
        <v>0</v>
      </c>
      <c r="W584" s="48">
        <f>IF($V584&gt;=1,RANK($V584,$V565:$V604),0)</f>
        <v>0</v>
      </c>
      <c r="X584" s="49">
        <f t="shared" si="149"/>
        <v>0</v>
      </c>
      <c r="AA584" s="50">
        <f>IF($P584="M",$N584,0)</f>
        <v>0</v>
      </c>
      <c r="AB584" s="51">
        <f>IF($P584="F",$N584,0)</f>
        <v>0</v>
      </c>
    </row>
    <row r="585" spans="1:28" x14ac:dyDescent="0.2">
      <c r="A585" s="25"/>
      <c r="B585" s="26">
        <f t="shared" si="147"/>
        <v>0</v>
      </c>
      <c r="C585" s="40"/>
      <c r="D585" s="41" t="str">
        <f t="shared" si="150"/>
        <v/>
      </c>
      <c r="E585" s="42" t="str">
        <f t="shared" si="151"/>
        <v/>
      </c>
      <c r="F585" s="43">
        <f t="shared" si="152"/>
        <v>0</v>
      </c>
      <c r="G585" s="44">
        <f t="shared" si="153"/>
        <v>0</v>
      </c>
      <c r="H585" s="45">
        <f t="shared" si="154"/>
        <v>0</v>
      </c>
      <c r="I585" s="44">
        <f t="shared" si="155"/>
        <v>0</v>
      </c>
      <c r="J585" s="45">
        <f t="shared" si="156"/>
        <v>0</v>
      </c>
      <c r="K585" s="44">
        <f t="shared" si="157"/>
        <v>0</v>
      </c>
      <c r="L585" s="43">
        <f t="shared" si="158"/>
        <v>0</v>
      </c>
      <c r="M585" s="44">
        <f t="shared" si="159"/>
        <v>0</v>
      </c>
      <c r="N585" s="46">
        <f>+G585+I585+K585+M585</f>
        <v>0</v>
      </c>
      <c r="P585" s="34" t="str">
        <f t="shared" si="160"/>
        <v/>
      </c>
      <c r="R585" s="47">
        <f>IF($P585="M",$N585+(ROW()/10000),0)</f>
        <v>0</v>
      </c>
      <c r="S585" s="48">
        <f>IF($R585&gt;=1,RANK($R585,$R565:$R604),0)</f>
        <v>0</v>
      </c>
      <c r="T585" s="49">
        <f t="shared" si="148"/>
        <v>0</v>
      </c>
      <c r="V585" s="47">
        <f>IF($P585="F",$N585+(ROW()/10000),0)</f>
        <v>0</v>
      </c>
      <c r="W585" s="48">
        <f>IF($V585&gt;=1,RANK($V585,$V565:$V604),0)</f>
        <v>0</v>
      </c>
      <c r="X585" s="49">
        <f t="shared" si="149"/>
        <v>0</v>
      </c>
      <c r="AA585" s="50">
        <f>IF($P585="M",$N585,0)</f>
        <v>0</v>
      </c>
      <c r="AB585" s="51">
        <f>IF($P585="F",$N585,0)</f>
        <v>0</v>
      </c>
    </row>
    <row r="586" spans="1:28" x14ac:dyDescent="0.2">
      <c r="A586" s="25"/>
      <c r="B586" s="26">
        <f t="shared" si="147"/>
        <v>0</v>
      </c>
      <c r="C586" s="40"/>
      <c r="D586" s="41" t="str">
        <f t="shared" si="150"/>
        <v/>
      </c>
      <c r="E586" s="42" t="str">
        <f t="shared" si="151"/>
        <v/>
      </c>
      <c r="F586" s="43">
        <f t="shared" si="152"/>
        <v>0</v>
      </c>
      <c r="G586" s="44">
        <f t="shared" si="153"/>
        <v>0</v>
      </c>
      <c r="H586" s="45">
        <f t="shared" si="154"/>
        <v>0</v>
      </c>
      <c r="I586" s="44">
        <f t="shared" si="155"/>
        <v>0</v>
      </c>
      <c r="J586" s="45">
        <f t="shared" si="156"/>
        <v>0</v>
      </c>
      <c r="K586" s="44">
        <f t="shared" si="157"/>
        <v>0</v>
      </c>
      <c r="L586" s="43">
        <f t="shared" si="158"/>
        <v>0</v>
      </c>
      <c r="M586" s="44">
        <f t="shared" si="159"/>
        <v>0</v>
      </c>
      <c r="N586" s="46">
        <f>+G586+I586+K586+M586</f>
        <v>0</v>
      </c>
      <c r="P586" s="34" t="str">
        <f t="shared" si="160"/>
        <v/>
      </c>
      <c r="R586" s="47">
        <f>IF($P586="M",$N586+(ROW()/10000),0)</f>
        <v>0</v>
      </c>
      <c r="S586" s="48">
        <f>IF($R586&gt;=1,RANK($R586,$R565:$R604),0)</f>
        <v>0</v>
      </c>
      <c r="T586" s="49">
        <f t="shared" si="148"/>
        <v>0</v>
      </c>
      <c r="V586" s="47">
        <f>IF($P586="F",$N586+(ROW()/10000),0)</f>
        <v>0</v>
      </c>
      <c r="W586" s="48">
        <f>IF($V586&gt;=1,RANK($V586,$V565:$V604),0)</f>
        <v>0</v>
      </c>
      <c r="X586" s="49">
        <f t="shared" si="149"/>
        <v>0</v>
      </c>
      <c r="AA586" s="50">
        <f>IF($P586="M",$N586,0)</f>
        <v>0</v>
      </c>
      <c r="AB586" s="51">
        <f>IF($P586="F",$N586,0)</f>
        <v>0</v>
      </c>
    </row>
    <row r="587" spans="1:28" x14ac:dyDescent="0.2">
      <c r="A587" s="25"/>
      <c r="B587" s="26">
        <f t="shared" si="147"/>
        <v>0</v>
      </c>
      <c r="C587" s="40"/>
      <c r="D587" s="41" t="str">
        <f t="shared" si="150"/>
        <v/>
      </c>
      <c r="E587" s="42" t="str">
        <f t="shared" si="151"/>
        <v/>
      </c>
      <c r="F587" s="43">
        <f t="shared" si="152"/>
        <v>0</v>
      </c>
      <c r="G587" s="44">
        <f t="shared" si="153"/>
        <v>0</v>
      </c>
      <c r="H587" s="45">
        <f t="shared" si="154"/>
        <v>0</v>
      </c>
      <c r="I587" s="44">
        <f t="shared" si="155"/>
        <v>0</v>
      </c>
      <c r="J587" s="45">
        <f t="shared" si="156"/>
        <v>0</v>
      </c>
      <c r="K587" s="44">
        <f t="shared" si="157"/>
        <v>0</v>
      </c>
      <c r="L587" s="43">
        <f t="shared" si="158"/>
        <v>0</v>
      </c>
      <c r="M587" s="44">
        <f t="shared" si="159"/>
        <v>0</v>
      </c>
      <c r="N587" s="46">
        <f>+G587+I587+K587+M587</f>
        <v>0</v>
      </c>
      <c r="P587" s="34" t="str">
        <f t="shared" si="160"/>
        <v/>
      </c>
      <c r="R587" s="47">
        <f>IF($P587="M",$N587+(ROW()/10000),0)</f>
        <v>0</v>
      </c>
      <c r="S587" s="48">
        <f>IF($R587&gt;=1,RANK($R587,$R565:$R604),0)</f>
        <v>0</v>
      </c>
      <c r="T587" s="49">
        <f t="shared" si="148"/>
        <v>0</v>
      </c>
      <c r="V587" s="47">
        <f>IF($P587="F",$N587+(ROW()/10000),0)</f>
        <v>0</v>
      </c>
      <c r="W587" s="48">
        <f>IF($V587&gt;=1,RANK($V587,$V565:$V604),0)</f>
        <v>0</v>
      </c>
      <c r="X587" s="49">
        <f t="shared" si="149"/>
        <v>0</v>
      </c>
      <c r="AA587" s="50">
        <f>IF($P587="M",$N587,0)</f>
        <v>0</v>
      </c>
      <c r="AB587" s="51">
        <f>IF($P587="F",$N587,0)</f>
        <v>0</v>
      </c>
    </row>
    <row r="588" spans="1:28" x14ac:dyDescent="0.2">
      <c r="A588" s="25"/>
      <c r="B588" s="26">
        <f t="shared" si="147"/>
        <v>0</v>
      </c>
      <c r="C588" s="40"/>
      <c r="D588" s="41" t="str">
        <f t="shared" si="150"/>
        <v/>
      </c>
      <c r="E588" s="42" t="str">
        <f t="shared" si="151"/>
        <v/>
      </c>
      <c r="F588" s="43">
        <f t="shared" si="152"/>
        <v>0</v>
      </c>
      <c r="G588" s="44">
        <f t="shared" si="153"/>
        <v>0</v>
      </c>
      <c r="H588" s="45">
        <f t="shared" si="154"/>
        <v>0</v>
      </c>
      <c r="I588" s="44">
        <f t="shared" si="155"/>
        <v>0</v>
      </c>
      <c r="J588" s="45">
        <f t="shared" si="156"/>
        <v>0</v>
      </c>
      <c r="K588" s="44">
        <f t="shared" si="157"/>
        <v>0</v>
      </c>
      <c r="L588" s="43">
        <f t="shared" si="158"/>
        <v>0</v>
      </c>
      <c r="M588" s="44">
        <f t="shared" si="159"/>
        <v>0</v>
      </c>
      <c r="N588" s="46">
        <f>+G588+I588+K588+M588</f>
        <v>0</v>
      </c>
      <c r="P588" s="34" t="str">
        <f t="shared" si="160"/>
        <v/>
      </c>
      <c r="R588" s="47">
        <f>IF($P588="M",$N588+(ROW()/10000),0)</f>
        <v>0</v>
      </c>
      <c r="S588" s="48">
        <f>IF($R588&gt;=1,RANK($R588,$R565:$R604),0)</f>
        <v>0</v>
      </c>
      <c r="T588" s="49">
        <f t="shared" si="148"/>
        <v>0</v>
      </c>
      <c r="V588" s="47">
        <f>IF($P588="F",$N588+(ROW()/10000),0)</f>
        <v>0</v>
      </c>
      <c r="W588" s="48">
        <f>IF($V588&gt;=1,RANK($V588,$V565:$V604),0)</f>
        <v>0</v>
      </c>
      <c r="X588" s="49">
        <f t="shared" si="149"/>
        <v>0</v>
      </c>
      <c r="AA588" s="50">
        <f>IF($P588="M",$N588,0)</f>
        <v>0</v>
      </c>
      <c r="AB588" s="51">
        <f>IF($P588="F",$N588,0)</f>
        <v>0</v>
      </c>
    </row>
    <row r="589" spans="1:28" x14ac:dyDescent="0.2">
      <c r="A589" s="25"/>
      <c r="B589" s="26">
        <f t="shared" si="147"/>
        <v>0</v>
      </c>
      <c r="C589" s="40"/>
      <c r="D589" s="41" t="str">
        <f t="shared" si="150"/>
        <v/>
      </c>
      <c r="E589" s="42" t="str">
        <f t="shared" si="151"/>
        <v/>
      </c>
      <c r="F589" s="43">
        <f t="shared" si="152"/>
        <v>0</v>
      </c>
      <c r="G589" s="44">
        <f t="shared" si="153"/>
        <v>0</v>
      </c>
      <c r="H589" s="45">
        <f t="shared" si="154"/>
        <v>0</v>
      </c>
      <c r="I589" s="44">
        <f t="shared" si="155"/>
        <v>0</v>
      </c>
      <c r="J589" s="45">
        <f t="shared" si="156"/>
        <v>0</v>
      </c>
      <c r="K589" s="44">
        <f t="shared" si="157"/>
        <v>0</v>
      </c>
      <c r="L589" s="43">
        <f t="shared" si="158"/>
        <v>0</v>
      </c>
      <c r="M589" s="44">
        <f t="shared" si="159"/>
        <v>0</v>
      </c>
      <c r="N589" s="46">
        <f>+G589+I589+K589+M589</f>
        <v>0</v>
      </c>
      <c r="P589" s="34" t="str">
        <f t="shared" si="160"/>
        <v/>
      </c>
      <c r="R589" s="47">
        <f>IF($P589="M",$N589+(ROW()/10000),0)</f>
        <v>0</v>
      </c>
      <c r="S589" s="48">
        <f>IF($R589&gt;=1,RANK($R589,$R565:$R604),0)</f>
        <v>0</v>
      </c>
      <c r="T589" s="49">
        <f t="shared" si="148"/>
        <v>0</v>
      </c>
      <c r="V589" s="47">
        <f>IF($P589="F",$N589+(ROW()/10000),0)</f>
        <v>0</v>
      </c>
      <c r="W589" s="48">
        <f>IF($V589&gt;=1,RANK($V589,$V565:$V604),0)</f>
        <v>0</v>
      </c>
      <c r="X589" s="49">
        <f t="shared" si="149"/>
        <v>0</v>
      </c>
      <c r="AA589" s="50">
        <f>IF($P589="M",$N589,0)</f>
        <v>0</v>
      </c>
      <c r="AB589" s="51">
        <f>IF($P589="F",$N589,0)</f>
        <v>0</v>
      </c>
    </row>
    <row r="590" spans="1:28" x14ac:dyDescent="0.2">
      <c r="A590" s="25"/>
      <c r="B590" s="26">
        <f t="shared" si="147"/>
        <v>0</v>
      </c>
      <c r="C590" s="40"/>
      <c r="D590" s="41" t="str">
        <f t="shared" si="150"/>
        <v/>
      </c>
      <c r="E590" s="42" t="str">
        <f t="shared" si="151"/>
        <v/>
      </c>
      <c r="F590" s="43">
        <f t="shared" si="152"/>
        <v>0</v>
      </c>
      <c r="G590" s="44">
        <f t="shared" si="153"/>
        <v>0</v>
      </c>
      <c r="H590" s="45">
        <f t="shared" si="154"/>
        <v>0</v>
      </c>
      <c r="I590" s="44">
        <f t="shared" si="155"/>
        <v>0</v>
      </c>
      <c r="J590" s="45">
        <f t="shared" si="156"/>
        <v>0</v>
      </c>
      <c r="K590" s="44">
        <f t="shared" si="157"/>
        <v>0</v>
      </c>
      <c r="L590" s="43">
        <f t="shared" si="158"/>
        <v>0</v>
      </c>
      <c r="M590" s="44">
        <f t="shared" si="159"/>
        <v>0</v>
      </c>
      <c r="N590" s="46">
        <f>+G590+I590+K590+M590</f>
        <v>0</v>
      </c>
      <c r="P590" s="34" t="str">
        <f t="shared" si="160"/>
        <v/>
      </c>
      <c r="R590" s="47">
        <f>IF($P590="M",$N590+(ROW()/10000),0)</f>
        <v>0</v>
      </c>
      <c r="S590" s="48">
        <f>IF($R590&gt;=1,RANK($R590,$R565:$R604),0)</f>
        <v>0</v>
      </c>
      <c r="T590" s="49">
        <f t="shared" si="148"/>
        <v>0</v>
      </c>
      <c r="V590" s="47">
        <f>IF($P590="F",$N590+(ROW()/10000),0)</f>
        <v>0</v>
      </c>
      <c r="W590" s="48">
        <f>IF($V590&gt;=1,RANK($V590,$V565:$V604),0)</f>
        <v>0</v>
      </c>
      <c r="X590" s="49">
        <f t="shared" si="149"/>
        <v>0</v>
      </c>
      <c r="AA590" s="50">
        <f>IF($P590="M",$N590,0)</f>
        <v>0</v>
      </c>
      <c r="AB590" s="51">
        <f>IF($P590="F",$N590,0)</f>
        <v>0</v>
      </c>
    </row>
    <row r="591" spans="1:28" x14ac:dyDescent="0.2">
      <c r="A591" s="25"/>
      <c r="B591" s="26">
        <f t="shared" si="147"/>
        <v>0</v>
      </c>
      <c r="C591" s="40"/>
      <c r="D591" s="41" t="str">
        <f t="shared" si="150"/>
        <v/>
      </c>
      <c r="E591" s="42" t="str">
        <f t="shared" si="151"/>
        <v/>
      </c>
      <c r="F591" s="43">
        <f t="shared" si="152"/>
        <v>0</v>
      </c>
      <c r="G591" s="44">
        <f t="shared" si="153"/>
        <v>0</v>
      </c>
      <c r="H591" s="45">
        <f t="shared" si="154"/>
        <v>0</v>
      </c>
      <c r="I591" s="44">
        <f t="shared" si="155"/>
        <v>0</v>
      </c>
      <c r="J591" s="45">
        <f t="shared" si="156"/>
        <v>0</v>
      </c>
      <c r="K591" s="44">
        <f t="shared" si="157"/>
        <v>0</v>
      </c>
      <c r="L591" s="43">
        <f t="shared" si="158"/>
        <v>0</v>
      </c>
      <c r="M591" s="44">
        <f t="shared" si="159"/>
        <v>0</v>
      </c>
      <c r="N591" s="46">
        <f>+G591+I591+K591+M591</f>
        <v>0</v>
      </c>
      <c r="P591" s="34" t="str">
        <f t="shared" si="160"/>
        <v/>
      </c>
      <c r="R591" s="47">
        <f>IF($P591="M",$N591+(ROW()/10000),0)</f>
        <v>0</v>
      </c>
      <c r="S591" s="48">
        <f>IF($R591&gt;=1,RANK($R591,$R565:$R604),0)</f>
        <v>0</v>
      </c>
      <c r="T591" s="49">
        <f t="shared" si="148"/>
        <v>0</v>
      </c>
      <c r="V591" s="47">
        <f>IF($P591="F",$N591+(ROW()/10000),0)</f>
        <v>0</v>
      </c>
      <c r="W591" s="48">
        <f>IF($V591&gt;=1,RANK($V591,$V565:$V604),0)</f>
        <v>0</v>
      </c>
      <c r="X591" s="49">
        <f t="shared" si="149"/>
        <v>0</v>
      </c>
      <c r="AA591" s="50">
        <f>IF($P591="M",$N591,0)</f>
        <v>0</v>
      </c>
      <c r="AB591" s="51">
        <f>IF($P591="F",$N591,0)</f>
        <v>0</v>
      </c>
    </row>
    <row r="592" spans="1:28" x14ac:dyDescent="0.2">
      <c r="A592" s="25"/>
      <c r="B592" s="26">
        <f t="shared" si="147"/>
        <v>0</v>
      </c>
      <c r="C592" s="40"/>
      <c r="D592" s="41" t="str">
        <f t="shared" si="150"/>
        <v/>
      </c>
      <c r="E592" s="42" t="str">
        <f t="shared" si="151"/>
        <v/>
      </c>
      <c r="F592" s="43">
        <f t="shared" si="152"/>
        <v>0</v>
      </c>
      <c r="G592" s="44">
        <f t="shared" si="153"/>
        <v>0</v>
      </c>
      <c r="H592" s="45">
        <f t="shared" si="154"/>
        <v>0</v>
      </c>
      <c r="I592" s="44">
        <f t="shared" si="155"/>
        <v>0</v>
      </c>
      <c r="J592" s="45">
        <f t="shared" si="156"/>
        <v>0</v>
      </c>
      <c r="K592" s="44">
        <f t="shared" si="157"/>
        <v>0</v>
      </c>
      <c r="L592" s="43">
        <f t="shared" si="158"/>
        <v>0</v>
      </c>
      <c r="M592" s="44">
        <f t="shared" si="159"/>
        <v>0</v>
      </c>
      <c r="N592" s="46">
        <f>+G592+I592+K592+M592</f>
        <v>0</v>
      </c>
      <c r="P592" s="34" t="str">
        <f t="shared" si="160"/>
        <v/>
      </c>
      <c r="R592" s="47">
        <f>IF($P592="M",$N592+(ROW()/10000),0)</f>
        <v>0</v>
      </c>
      <c r="S592" s="48">
        <f>IF($R592&gt;=1,RANK($R592,$R565:$R604),0)</f>
        <v>0</v>
      </c>
      <c r="T592" s="49">
        <f t="shared" si="148"/>
        <v>0</v>
      </c>
      <c r="V592" s="47">
        <f>IF($P592="F",$N592+(ROW()/10000),0)</f>
        <v>0</v>
      </c>
      <c r="W592" s="48">
        <f>IF($V592&gt;=1,RANK($V592,$V565:$V604),0)</f>
        <v>0</v>
      </c>
      <c r="X592" s="49">
        <f t="shared" si="149"/>
        <v>0</v>
      </c>
      <c r="AA592" s="50">
        <f>IF($P592="M",$N592,0)</f>
        <v>0</v>
      </c>
      <c r="AB592" s="51">
        <f>IF($P592="F",$N592,0)</f>
        <v>0</v>
      </c>
    </row>
    <row r="593" spans="1:28" x14ac:dyDescent="0.2">
      <c r="A593" s="25"/>
      <c r="B593" s="26">
        <f t="shared" si="147"/>
        <v>0</v>
      </c>
      <c r="C593" s="40"/>
      <c r="D593" s="41" t="str">
        <f t="shared" si="150"/>
        <v/>
      </c>
      <c r="E593" s="42" t="str">
        <f t="shared" si="151"/>
        <v/>
      </c>
      <c r="F593" s="43">
        <f t="shared" si="152"/>
        <v>0</v>
      </c>
      <c r="G593" s="44">
        <f t="shared" si="153"/>
        <v>0</v>
      </c>
      <c r="H593" s="45">
        <f t="shared" si="154"/>
        <v>0</v>
      </c>
      <c r="I593" s="44">
        <f t="shared" si="155"/>
        <v>0</v>
      </c>
      <c r="J593" s="45">
        <f t="shared" si="156"/>
        <v>0</v>
      </c>
      <c r="K593" s="44">
        <f t="shared" si="157"/>
        <v>0</v>
      </c>
      <c r="L593" s="43">
        <f t="shared" si="158"/>
        <v>0</v>
      </c>
      <c r="M593" s="44">
        <f t="shared" si="159"/>
        <v>0</v>
      </c>
      <c r="N593" s="46">
        <f>+G593+I593+K593+M593</f>
        <v>0</v>
      </c>
      <c r="P593" s="34" t="str">
        <f t="shared" si="160"/>
        <v/>
      </c>
      <c r="R593" s="47">
        <f>IF($P593="M",$N593+(ROW()/10000),0)</f>
        <v>0</v>
      </c>
      <c r="S593" s="48">
        <f>IF($R593&gt;=1,RANK($R593,$R565:$R604),0)</f>
        <v>0</v>
      </c>
      <c r="T593" s="49">
        <f t="shared" si="148"/>
        <v>0</v>
      </c>
      <c r="V593" s="47">
        <f>IF($P593="F",$N593+(ROW()/10000),0)</f>
        <v>0</v>
      </c>
      <c r="W593" s="48">
        <f>IF($V593&gt;=1,RANK($V593,$V565:$V604),0)</f>
        <v>0</v>
      </c>
      <c r="X593" s="49">
        <f t="shared" si="149"/>
        <v>0</v>
      </c>
      <c r="AA593" s="50">
        <f>IF($P593="M",$N593,0)</f>
        <v>0</v>
      </c>
      <c r="AB593" s="51">
        <f>IF($P593="F",$N593,0)</f>
        <v>0</v>
      </c>
    </row>
    <row r="594" spans="1:28" x14ac:dyDescent="0.2">
      <c r="A594" s="25"/>
      <c r="B594" s="26">
        <f t="shared" si="147"/>
        <v>0</v>
      </c>
      <c r="C594" s="40"/>
      <c r="D594" s="41" t="str">
        <f t="shared" si="150"/>
        <v/>
      </c>
      <c r="E594" s="42" t="str">
        <f t="shared" si="151"/>
        <v/>
      </c>
      <c r="F594" s="43">
        <f t="shared" si="152"/>
        <v>0</v>
      </c>
      <c r="G594" s="44">
        <f t="shared" si="153"/>
        <v>0</v>
      </c>
      <c r="H594" s="45">
        <f t="shared" si="154"/>
        <v>0</v>
      </c>
      <c r="I594" s="44">
        <f t="shared" si="155"/>
        <v>0</v>
      </c>
      <c r="J594" s="45">
        <f t="shared" si="156"/>
        <v>0</v>
      </c>
      <c r="K594" s="44">
        <f t="shared" si="157"/>
        <v>0</v>
      </c>
      <c r="L594" s="43">
        <f t="shared" si="158"/>
        <v>0</v>
      </c>
      <c r="M594" s="44">
        <f t="shared" si="159"/>
        <v>0</v>
      </c>
      <c r="N594" s="46">
        <f>+G594+I594+K594+M594</f>
        <v>0</v>
      </c>
      <c r="P594" s="34" t="str">
        <f t="shared" si="160"/>
        <v/>
      </c>
      <c r="R594" s="47">
        <f>IF($P594="M",$N594+(ROW()/10000),0)</f>
        <v>0</v>
      </c>
      <c r="S594" s="48">
        <f>IF($R594&gt;=1,RANK($R594,$R565:$R604),0)</f>
        <v>0</v>
      </c>
      <c r="T594" s="49">
        <f t="shared" si="148"/>
        <v>0</v>
      </c>
      <c r="V594" s="47">
        <f>IF($P594="F",$N594+(ROW()/10000),0)</f>
        <v>0</v>
      </c>
      <c r="W594" s="48">
        <f>IF($V594&gt;=1,RANK($V594,$V565:$V604),0)</f>
        <v>0</v>
      </c>
      <c r="X594" s="49">
        <f t="shared" si="149"/>
        <v>0</v>
      </c>
      <c r="AA594" s="50">
        <f>IF($P594="M",$N594,0)</f>
        <v>0</v>
      </c>
      <c r="AB594" s="51">
        <f>IF($P594="F",$N594,0)</f>
        <v>0</v>
      </c>
    </row>
    <row r="595" spans="1:28" x14ac:dyDescent="0.2">
      <c r="A595" s="25"/>
      <c r="B595" s="26">
        <f t="shared" si="147"/>
        <v>0</v>
      </c>
      <c r="C595" s="40"/>
      <c r="D595" s="41" t="str">
        <f t="shared" si="150"/>
        <v/>
      </c>
      <c r="E595" s="42" t="str">
        <f t="shared" si="151"/>
        <v/>
      </c>
      <c r="F595" s="43">
        <f t="shared" si="152"/>
        <v>0</v>
      </c>
      <c r="G595" s="44">
        <f t="shared" si="153"/>
        <v>0</v>
      </c>
      <c r="H595" s="45">
        <f t="shared" si="154"/>
        <v>0</v>
      </c>
      <c r="I595" s="44">
        <f t="shared" si="155"/>
        <v>0</v>
      </c>
      <c r="J595" s="45">
        <f t="shared" si="156"/>
        <v>0</v>
      </c>
      <c r="K595" s="44">
        <f t="shared" si="157"/>
        <v>0</v>
      </c>
      <c r="L595" s="43">
        <f t="shared" si="158"/>
        <v>0</v>
      </c>
      <c r="M595" s="44">
        <f t="shared" si="159"/>
        <v>0</v>
      </c>
      <c r="N595" s="46">
        <f>+G595+I595+K595+M595</f>
        <v>0</v>
      </c>
      <c r="P595" s="34" t="str">
        <f t="shared" si="160"/>
        <v/>
      </c>
      <c r="R595" s="47">
        <f>IF($P595="M",$N595+(ROW()/10000),0)</f>
        <v>0</v>
      </c>
      <c r="S595" s="48">
        <f>IF($R595&gt;=1,RANK($R595,$R565:$R604),0)</f>
        <v>0</v>
      </c>
      <c r="T595" s="49">
        <f t="shared" si="148"/>
        <v>0</v>
      </c>
      <c r="V595" s="47">
        <f>IF($P595="F",$N595+(ROW()/10000),0)</f>
        <v>0</v>
      </c>
      <c r="W595" s="48">
        <f>IF($V595&gt;=1,RANK($V595,$V565:$V604),0)</f>
        <v>0</v>
      </c>
      <c r="X595" s="49">
        <f t="shared" si="149"/>
        <v>0</v>
      </c>
      <c r="AA595" s="50">
        <f>IF($P595="M",$N595,0)</f>
        <v>0</v>
      </c>
      <c r="AB595" s="51">
        <f>IF($P595="F",$N595,0)</f>
        <v>0</v>
      </c>
    </row>
    <row r="596" spans="1:28" x14ac:dyDescent="0.2">
      <c r="A596" s="25"/>
      <c r="B596" s="26">
        <f t="shared" si="147"/>
        <v>0</v>
      </c>
      <c r="C596" s="40"/>
      <c r="D596" s="41" t="str">
        <f t="shared" si="150"/>
        <v/>
      </c>
      <c r="E596" s="42" t="str">
        <f t="shared" si="151"/>
        <v/>
      </c>
      <c r="F596" s="43">
        <f t="shared" si="152"/>
        <v>0</v>
      </c>
      <c r="G596" s="44">
        <f t="shared" si="153"/>
        <v>0</v>
      </c>
      <c r="H596" s="45">
        <f t="shared" si="154"/>
        <v>0</v>
      </c>
      <c r="I596" s="44">
        <f t="shared" si="155"/>
        <v>0</v>
      </c>
      <c r="J596" s="45">
        <f t="shared" si="156"/>
        <v>0</v>
      </c>
      <c r="K596" s="44">
        <f t="shared" si="157"/>
        <v>0</v>
      </c>
      <c r="L596" s="43">
        <f t="shared" si="158"/>
        <v>0</v>
      </c>
      <c r="M596" s="44">
        <f t="shared" si="159"/>
        <v>0</v>
      </c>
      <c r="N596" s="46">
        <f>+G596+I596+K596+M596</f>
        <v>0</v>
      </c>
      <c r="P596" s="34" t="str">
        <f t="shared" si="160"/>
        <v/>
      </c>
      <c r="R596" s="47">
        <f>IF($P596="M",$N596+(ROW()/10000),0)</f>
        <v>0</v>
      </c>
      <c r="S596" s="48">
        <f>IF($R596&gt;=1,RANK($R596,$R565:$R604),0)</f>
        <v>0</v>
      </c>
      <c r="T596" s="49">
        <f t="shared" si="148"/>
        <v>0</v>
      </c>
      <c r="V596" s="47">
        <f>IF($P596="F",$N596+(ROW()/10000),0)</f>
        <v>0</v>
      </c>
      <c r="W596" s="48">
        <f>IF($V596&gt;=1,RANK($V596,$V565:$V604),0)</f>
        <v>0</v>
      </c>
      <c r="X596" s="49">
        <f t="shared" si="149"/>
        <v>0</v>
      </c>
      <c r="AA596" s="50">
        <f>IF($P596="M",$N596,0)</f>
        <v>0</v>
      </c>
      <c r="AB596" s="51">
        <f>IF($P596="F",$N596,0)</f>
        <v>0</v>
      </c>
    </row>
    <row r="597" spans="1:28" x14ac:dyDescent="0.2">
      <c r="A597" s="25"/>
      <c r="B597" s="26">
        <f t="shared" si="147"/>
        <v>0</v>
      </c>
      <c r="C597" s="40"/>
      <c r="D597" s="41" t="str">
        <f t="shared" si="150"/>
        <v/>
      </c>
      <c r="E597" s="42" t="str">
        <f t="shared" si="151"/>
        <v/>
      </c>
      <c r="F597" s="43">
        <f t="shared" si="152"/>
        <v>0</v>
      </c>
      <c r="G597" s="44">
        <f t="shared" si="153"/>
        <v>0</v>
      </c>
      <c r="H597" s="45">
        <f t="shared" si="154"/>
        <v>0</v>
      </c>
      <c r="I597" s="44">
        <f t="shared" si="155"/>
        <v>0</v>
      </c>
      <c r="J597" s="45">
        <f t="shared" si="156"/>
        <v>0</v>
      </c>
      <c r="K597" s="44">
        <f t="shared" si="157"/>
        <v>0</v>
      </c>
      <c r="L597" s="43">
        <f t="shared" si="158"/>
        <v>0</v>
      </c>
      <c r="M597" s="44">
        <f t="shared" si="159"/>
        <v>0</v>
      </c>
      <c r="N597" s="46">
        <f>+G597+I597+K597+M597</f>
        <v>0</v>
      </c>
      <c r="P597" s="34" t="str">
        <f t="shared" si="160"/>
        <v/>
      </c>
      <c r="R597" s="47">
        <f>IF($P597="M",$N597+(ROW()/10000),0)</f>
        <v>0</v>
      </c>
      <c r="S597" s="48">
        <f>IF($R597&gt;=1,RANK($R597,$R565:$R604),0)</f>
        <v>0</v>
      </c>
      <c r="T597" s="49">
        <f t="shared" si="148"/>
        <v>0</v>
      </c>
      <c r="V597" s="47">
        <f>IF($P597="F",$N597+(ROW()/10000),0)</f>
        <v>0</v>
      </c>
      <c r="W597" s="48">
        <f>IF($V597&gt;=1,RANK($V597,$V565:$V604),0)</f>
        <v>0</v>
      </c>
      <c r="X597" s="49">
        <f t="shared" si="149"/>
        <v>0</v>
      </c>
      <c r="AA597" s="50">
        <f>IF($P597="M",$N597,0)</f>
        <v>0</v>
      </c>
      <c r="AB597" s="51">
        <f>IF($P597="F",$N597,0)</f>
        <v>0</v>
      </c>
    </row>
    <row r="598" spans="1:28" x14ac:dyDescent="0.2">
      <c r="A598" s="25"/>
      <c r="B598" s="26">
        <f t="shared" si="147"/>
        <v>0</v>
      </c>
      <c r="C598" s="40"/>
      <c r="D598" s="41" t="str">
        <f t="shared" si="150"/>
        <v/>
      </c>
      <c r="E598" s="42" t="str">
        <f t="shared" si="151"/>
        <v/>
      </c>
      <c r="F598" s="43">
        <f t="shared" si="152"/>
        <v>0</v>
      </c>
      <c r="G598" s="44">
        <f t="shared" si="153"/>
        <v>0</v>
      </c>
      <c r="H598" s="45">
        <f t="shared" si="154"/>
        <v>0</v>
      </c>
      <c r="I598" s="44">
        <f t="shared" si="155"/>
        <v>0</v>
      </c>
      <c r="J598" s="45">
        <f t="shared" si="156"/>
        <v>0</v>
      </c>
      <c r="K598" s="44">
        <f t="shared" si="157"/>
        <v>0</v>
      </c>
      <c r="L598" s="43">
        <f t="shared" si="158"/>
        <v>0</v>
      </c>
      <c r="M598" s="44">
        <f t="shared" si="159"/>
        <v>0</v>
      </c>
      <c r="N598" s="46">
        <f>+G598+I598+K598+M598</f>
        <v>0</v>
      </c>
      <c r="P598" s="34" t="str">
        <f t="shared" si="160"/>
        <v/>
      </c>
      <c r="R598" s="47">
        <f>IF($P598="M",$N598+(ROW()/10000),0)</f>
        <v>0</v>
      </c>
      <c r="S598" s="48">
        <f>IF($R598&gt;=1,RANK($R598,$R565:$R604),0)</f>
        <v>0</v>
      </c>
      <c r="T598" s="49">
        <f t="shared" si="148"/>
        <v>0</v>
      </c>
      <c r="V598" s="47">
        <f>IF($P598="F",$N598+(ROW()/10000),0)</f>
        <v>0</v>
      </c>
      <c r="W598" s="48">
        <f>IF($V598&gt;=1,RANK($V598,$V565:$V604),0)</f>
        <v>0</v>
      </c>
      <c r="X598" s="49">
        <f t="shared" si="149"/>
        <v>0</v>
      </c>
      <c r="AA598" s="50">
        <f>IF($P598="M",$N598,0)</f>
        <v>0</v>
      </c>
      <c r="AB598" s="51">
        <f>IF($P598="F",$N598,0)</f>
        <v>0</v>
      </c>
    </row>
    <row r="599" spans="1:28" x14ac:dyDescent="0.2">
      <c r="A599" s="25"/>
      <c r="B599" s="26">
        <f t="shared" si="147"/>
        <v>0</v>
      </c>
      <c r="C599" s="40"/>
      <c r="D599" s="41" t="str">
        <f t="shared" si="150"/>
        <v/>
      </c>
      <c r="E599" s="42" t="str">
        <f t="shared" si="151"/>
        <v/>
      </c>
      <c r="F599" s="43">
        <f t="shared" si="152"/>
        <v>0</v>
      </c>
      <c r="G599" s="44">
        <f t="shared" si="153"/>
        <v>0</v>
      </c>
      <c r="H599" s="45">
        <f t="shared" si="154"/>
        <v>0</v>
      </c>
      <c r="I599" s="44">
        <f t="shared" si="155"/>
        <v>0</v>
      </c>
      <c r="J599" s="45">
        <f t="shared" si="156"/>
        <v>0</v>
      </c>
      <c r="K599" s="44">
        <f t="shared" si="157"/>
        <v>0</v>
      </c>
      <c r="L599" s="43">
        <f t="shared" si="158"/>
        <v>0</v>
      </c>
      <c r="M599" s="44">
        <f t="shared" si="159"/>
        <v>0</v>
      </c>
      <c r="N599" s="46">
        <f>+G599+I599+K599+M599</f>
        <v>0</v>
      </c>
      <c r="P599" s="34" t="str">
        <f t="shared" si="160"/>
        <v/>
      </c>
      <c r="R599" s="47">
        <f>IF($P599="M",$N599+(ROW()/10000),0)</f>
        <v>0</v>
      </c>
      <c r="S599" s="48">
        <f>IF($R599&gt;=1,RANK($R599,$R565:$R604),0)</f>
        <v>0</v>
      </c>
      <c r="T599" s="49">
        <f t="shared" si="148"/>
        <v>0</v>
      </c>
      <c r="V599" s="47">
        <f>IF($P599="F",$N599+(ROW()/10000),0)</f>
        <v>0</v>
      </c>
      <c r="W599" s="48">
        <f>IF($V599&gt;=1,RANK($V599,$V565:$V604),0)</f>
        <v>0</v>
      </c>
      <c r="X599" s="49">
        <f t="shared" si="149"/>
        <v>0</v>
      </c>
      <c r="AA599" s="50">
        <f>IF($P599="M",$N599,0)</f>
        <v>0</v>
      </c>
      <c r="AB599" s="51">
        <f>IF($P599="F",$N599,0)</f>
        <v>0</v>
      </c>
    </row>
    <row r="600" spans="1:28" x14ac:dyDescent="0.2">
      <c r="A600" s="25"/>
      <c r="B600" s="26">
        <f t="shared" si="147"/>
        <v>0</v>
      </c>
      <c r="C600" s="40"/>
      <c r="D600" s="41" t="str">
        <f t="shared" si="150"/>
        <v/>
      </c>
      <c r="E600" s="42" t="str">
        <f t="shared" si="151"/>
        <v/>
      </c>
      <c r="F600" s="43">
        <f t="shared" si="152"/>
        <v>0</v>
      </c>
      <c r="G600" s="44">
        <f t="shared" si="153"/>
        <v>0</v>
      </c>
      <c r="H600" s="45">
        <f t="shared" si="154"/>
        <v>0</v>
      </c>
      <c r="I600" s="44">
        <f t="shared" si="155"/>
        <v>0</v>
      </c>
      <c r="J600" s="45">
        <f t="shared" si="156"/>
        <v>0</v>
      </c>
      <c r="K600" s="44">
        <f t="shared" si="157"/>
        <v>0</v>
      </c>
      <c r="L600" s="43">
        <f t="shared" si="158"/>
        <v>0</v>
      </c>
      <c r="M600" s="44">
        <f t="shared" si="159"/>
        <v>0</v>
      </c>
      <c r="N600" s="46">
        <f>+G600+I600+K600+M600</f>
        <v>0</v>
      </c>
      <c r="P600" s="34" t="str">
        <f t="shared" si="160"/>
        <v/>
      </c>
      <c r="R600" s="47">
        <f>IF($P600="M",$N600+(ROW()/10000),0)</f>
        <v>0</v>
      </c>
      <c r="S600" s="48">
        <f>IF($R600&gt;=1,RANK($R600,$R565:$R604),0)</f>
        <v>0</v>
      </c>
      <c r="T600" s="49">
        <f t="shared" si="148"/>
        <v>0</v>
      </c>
      <c r="V600" s="47">
        <f>IF($P600="F",$N600+(ROW()/10000),0)</f>
        <v>0</v>
      </c>
      <c r="W600" s="48">
        <f>IF($V600&gt;=1,RANK($V600,$V565:$V604),0)</f>
        <v>0</v>
      </c>
      <c r="X600" s="49">
        <f t="shared" si="149"/>
        <v>0</v>
      </c>
      <c r="AA600" s="50">
        <f>IF($P600="M",$N600,0)</f>
        <v>0</v>
      </c>
      <c r="AB600" s="51">
        <f>IF($P600="F",$N600,0)</f>
        <v>0</v>
      </c>
    </row>
    <row r="601" spans="1:28" x14ac:dyDescent="0.2">
      <c r="A601" s="25"/>
      <c r="B601" s="26">
        <f t="shared" si="147"/>
        <v>0</v>
      </c>
      <c r="C601" s="40"/>
      <c r="D601" s="41" t="str">
        <f t="shared" si="150"/>
        <v/>
      </c>
      <c r="E601" s="42" t="str">
        <f t="shared" si="151"/>
        <v/>
      </c>
      <c r="F601" s="43">
        <f t="shared" si="152"/>
        <v>0</v>
      </c>
      <c r="G601" s="44">
        <f t="shared" si="153"/>
        <v>0</v>
      </c>
      <c r="H601" s="45">
        <f t="shared" si="154"/>
        <v>0</v>
      </c>
      <c r="I601" s="44">
        <f t="shared" si="155"/>
        <v>0</v>
      </c>
      <c r="J601" s="45">
        <f t="shared" si="156"/>
        <v>0</v>
      </c>
      <c r="K601" s="44">
        <f t="shared" si="157"/>
        <v>0</v>
      </c>
      <c r="L601" s="43">
        <f t="shared" si="158"/>
        <v>0</v>
      </c>
      <c r="M601" s="44">
        <f t="shared" si="159"/>
        <v>0</v>
      </c>
      <c r="N601" s="46">
        <f>+G601+I601+K601+M601</f>
        <v>0</v>
      </c>
      <c r="P601" s="34" t="str">
        <f t="shared" si="160"/>
        <v/>
      </c>
      <c r="R601" s="47">
        <f>IF($P601="M",$N601+(ROW()/10000),0)</f>
        <v>0</v>
      </c>
      <c r="S601" s="48">
        <f>IF($R601&gt;=1,RANK($R601,$R565:$R604),0)</f>
        <v>0</v>
      </c>
      <c r="T601" s="49">
        <f t="shared" si="148"/>
        <v>0</v>
      </c>
      <c r="V601" s="47">
        <f>IF($P601="F",$N601+(ROW()/10000),0)</f>
        <v>0</v>
      </c>
      <c r="W601" s="48">
        <f>IF($V601&gt;=1,RANK($V601,$V565:$V604),0)</f>
        <v>0</v>
      </c>
      <c r="X601" s="49">
        <f t="shared" si="149"/>
        <v>0</v>
      </c>
      <c r="AA601" s="50">
        <f>IF($P601="M",$N601,0)</f>
        <v>0</v>
      </c>
      <c r="AB601" s="51">
        <f>IF($P601="F",$N601,0)</f>
        <v>0</v>
      </c>
    </row>
    <row r="602" spans="1:28" x14ac:dyDescent="0.2">
      <c r="A602" s="25"/>
      <c r="B602" s="26">
        <f>IF(OR(ISNA(MATCH(C602&amp;"",AthleteNumbers,0)),ISBLANK(C602)),0,MATCH(C602&amp;"",AthleteNumbers,0))</f>
        <v>0</v>
      </c>
      <c r="C602" s="40"/>
      <c r="D602" s="41" t="str">
        <f t="shared" si="150"/>
        <v/>
      </c>
      <c r="E602" s="42" t="str">
        <f t="shared" si="151"/>
        <v/>
      </c>
      <c r="F602" s="43">
        <f t="shared" si="152"/>
        <v>0</v>
      </c>
      <c r="G602" s="44">
        <f t="shared" si="153"/>
        <v>0</v>
      </c>
      <c r="H602" s="45">
        <f t="shared" si="154"/>
        <v>0</v>
      </c>
      <c r="I602" s="44">
        <f t="shared" si="155"/>
        <v>0</v>
      </c>
      <c r="J602" s="45">
        <f t="shared" si="156"/>
        <v>0</v>
      </c>
      <c r="K602" s="44">
        <f t="shared" si="157"/>
        <v>0</v>
      </c>
      <c r="L602" s="43">
        <f t="shared" si="158"/>
        <v>0</v>
      </c>
      <c r="M602" s="44">
        <f t="shared" si="159"/>
        <v>0</v>
      </c>
      <c r="N602" s="46">
        <f>+G602+I602+K602+M602</f>
        <v>0</v>
      </c>
      <c r="P602" s="34" t="str">
        <f t="shared" si="160"/>
        <v/>
      </c>
      <c r="R602" s="47">
        <f>IF($P602="M",$N602+(ROW()/10000),0)</f>
        <v>0</v>
      </c>
      <c r="S602" s="48">
        <f>IF($R602&gt;=1,RANK($R602,$R565:$R604),0)</f>
        <v>0</v>
      </c>
      <c r="T602" s="49">
        <f>IF(S602&lt;=MaxS,INT(R602),0)</f>
        <v>0</v>
      </c>
      <c r="V602" s="47">
        <f>IF($P602="F",$N602+(ROW()/10000),0)</f>
        <v>0</v>
      </c>
      <c r="W602" s="48">
        <f>IF($V602&gt;=1,RANK($V602,$V565:$V604),0)</f>
        <v>0</v>
      </c>
      <c r="X602" s="49">
        <f>IF(W602&lt;=MaxS,INT(V602),0)</f>
        <v>0</v>
      </c>
      <c r="AA602" s="50">
        <f>IF($P602="M",$N602,0)</f>
        <v>0</v>
      </c>
      <c r="AB602" s="51">
        <f>IF($P602="F",$N602,0)</f>
        <v>0</v>
      </c>
    </row>
    <row r="603" spans="1:28" x14ac:dyDescent="0.2">
      <c r="A603" s="25"/>
      <c r="B603" s="26">
        <f>IF(OR(ISNA(MATCH(C603&amp;"",AthleteNumbers,0)),ISBLANK(C603)),0,MATCH(C603&amp;"",AthleteNumbers,0))</f>
        <v>0</v>
      </c>
      <c r="C603" s="40"/>
      <c r="D603" s="41" t="str">
        <f t="shared" si="150"/>
        <v/>
      </c>
      <c r="E603" s="42" t="str">
        <f t="shared" si="151"/>
        <v/>
      </c>
      <c r="F603" s="43">
        <f t="shared" si="152"/>
        <v>0</v>
      </c>
      <c r="G603" s="44">
        <f t="shared" si="153"/>
        <v>0</v>
      </c>
      <c r="H603" s="45">
        <f t="shared" si="154"/>
        <v>0</v>
      </c>
      <c r="I603" s="44">
        <f t="shared" si="155"/>
        <v>0</v>
      </c>
      <c r="J603" s="45">
        <f t="shared" si="156"/>
        <v>0</v>
      </c>
      <c r="K603" s="44">
        <f t="shared" si="157"/>
        <v>0</v>
      </c>
      <c r="L603" s="43">
        <f t="shared" si="158"/>
        <v>0</v>
      </c>
      <c r="M603" s="44">
        <f t="shared" si="159"/>
        <v>0</v>
      </c>
      <c r="N603" s="46">
        <f>+G603+I603+K603+M603</f>
        <v>0</v>
      </c>
      <c r="P603" s="34" t="str">
        <f t="shared" si="160"/>
        <v/>
      </c>
      <c r="R603" s="47">
        <f>IF($P603="M",$N603+(ROW()/10000),0)</f>
        <v>0</v>
      </c>
      <c r="S603" s="48">
        <f>IF($R603&gt;=1,RANK($R603,$R565:$R604),0)</f>
        <v>0</v>
      </c>
      <c r="T603" s="49">
        <f>IF(S603&lt;=MaxS,INT(R603),0)</f>
        <v>0</v>
      </c>
      <c r="V603" s="47">
        <f>IF($P603="F",$N603+(ROW()/10000),0)</f>
        <v>0</v>
      </c>
      <c r="W603" s="48">
        <f>IF($V603&gt;=1,RANK($V603,$V565:$V604),0)</f>
        <v>0</v>
      </c>
      <c r="X603" s="49">
        <f>IF(W603&lt;=MaxS,INT(V603),0)</f>
        <v>0</v>
      </c>
      <c r="AA603" s="50">
        <f>IF($P603="M",$N603,0)</f>
        <v>0</v>
      </c>
      <c r="AB603" s="51">
        <f>IF($P603="F",$N603,0)</f>
        <v>0</v>
      </c>
    </row>
    <row r="604" spans="1:28" x14ac:dyDescent="0.2">
      <c r="A604" s="52">
        <f>((ROW(A565)-5)/40)+1</f>
        <v>15</v>
      </c>
      <c r="B604" s="26">
        <f>IF(OR(ISNA(MATCH(C604&amp;"",AthleteNumbers,0)),ISBLANK(C604)),0,MATCH(C604&amp;"",AthleteNumbers,0))</f>
        <v>0</v>
      </c>
      <c r="C604" s="53"/>
      <c r="D604" s="54" t="str">
        <f t="shared" si="150"/>
        <v/>
      </c>
      <c r="E604" s="55" t="str">
        <f t="shared" si="151"/>
        <v/>
      </c>
      <c r="F604" s="56">
        <f t="shared" si="152"/>
        <v>0</v>
      </c>
      <c r="G604" s="57">
        <f t="shared" si="153"/>
        <v>0</v>
      </c>
      <c r="H604" s="58">
        <f t="shared" si="154"/>
        <v>0</v>
      </c>
      <c r="I604" s="57">
        <f t="shared" si="155"/>
        <v>0</v>
      </c>
      <c r="J604" s="58">
        <f t="shared" si="156"/>
        <v>0</v>
      </c>
      <c r="K604" s="57">
        <f t="shared" si="157"/>
        <v>0</v>
      </c>
      <c r="L604" s="56">
        <f t="shared" si="158"/>
        <v>0</v>
      </c>
      <c r="M604" s="57">
        <f t="shared" si="159"/>
        <v>0</v>
      </c>
      <c r="N604" s="59">
        <f>+G604+I604+K604+M604</f>
        <v>0</v>
      </c>
      <c r="P604" s="34" t="str">
        <f t="shared" si="160"/>
        <v/>
      </c>
      <c r="R604" s="60">
        <f>IF($P604="M",$N604+(ROW()/10000),0)</f>
        <v>0</v>
      </c>
      <c r="S604" s="21">
        <f>IF($R604&gt;=1,RANK($R604,$R565:$R604),0)</f>
        <v>0</v>
      </c>
      <c r="T604" s="22">
        <f>IF(S604&lt;=MaxS,INT(R604),0)</f>
        <v>0</v>
      </c>
      <c r="U604" s="1">
        <f>SUM(T565:T604)</f>
        <v>0</v>
      </c>
      <c r="V604" s="60">
        <f>IF($P604="F",$N604+(ROW()/10000),0)</f>
        <v>0</v>
      </c>
      <c r="W604" s="21">
        <f>IF($V604&gt;=1,RANK($V604,$V565:$V604),0)</f>
        <v>0</v>
      </c>
      <c r="X604" s="22">
        <f>IF(W604&lt;=MaxS,INT(V604),0)</f>
        <v>0</v>
      </c>
      <c r="Y604" s="1">
        <f>SUM(X565:X604)</f>
        <v>0</v>
      </c>
      <c r="AA604" s="50">
        <f>IF($P604="M",$N604,0)</f>
        <v>0</v>
      </c>
      <c r="AB604" s="51">
        <f>IF($P604="F",$N604,0)</f>
        <v>0</v>
      </c>
    </row>
  </sheetData>
  <mergeCells count="26">
    <mergeCell ref="A565:A603"/>
    <mergeCell ref="A485:A523"/>
    <mergeCell ref="A525:A563"/>
    <mergeCell ref="A405:A443"/>
    <mergeCell ref="A445:A483"/>
    <mergeCell ref="A325:A363"/>
    <mergeCell ref="A365:A403"/>
    <mergeCell ref="A245:A283"/>
    <mergeCell ref="A285:A323"/>
    <mergeCell ref="A165:A203"/>
    <mergeCell ref="A205:A243"/>
    <mergeCell ref="A85:A123"/>
    <mergeCell ref="A125:A163"/>
    <mergeCell ref="AA3:AB3"/>
    <mergeCell ref="A5:A43"/>
    <mergeCell ref="A45:A83"/>
    <mergeCell ref="J3:K3"/>
    <mergeCell ref="L3:M3"/>
    <mergeCell ref="R3:T3"/>
    <mergeCell ref="V3:X3"/>
    <mergeCell ref="D1:G1"/>
    <mergeCell ref="C3:C4"/>
    <mergeCell ref="D3:D4"/>
    <mergeCell ref="E3:E4"/>
    <mergeCell ref="F3:G3"/>
    <mergeCell ref="H3:I3"/>
  </mergeCells>
  <hyperlinks>
    <hyperlink ref="F3:G3" location="'EVENT - SPRNT'!A1" display="'EVENT - SPRNT'!A1" xr:uid="{517DF21A-8C9B-4097-8E73-6F68A45CF90B}"/>
    <hyperlink ref="H3:I3" location="'EVENT - RUN'!A1" display="'EVENT - RUN'!A1" xr:uid="{B412E3BB-2E64-4D6F-89F8-03BFF0947A9E}"/>
    <hyperlink ref="J3:K3" location="'EVENT - JUMP'!A1" display="'EVENT - JUMP'!A1" xr:uid="{77FC14FB-2BBD-4FB2-B87C-7F78D6D8FF68}"/>
    <hyperlink ref="L3:M3" location="'EVENT - THROW'!A1" display="'EVENT - THROW'!A1" xr:uid="{A7606EC2-F2FD-486F-A077-9DFD14B73CD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Sheet1</vt:lpstr>
      <vt:lpstr>AthletePoints</vt:lpstr>
      <vt:lpstr>BoysPoints</vt:lpstr>
      <vt:lpstr>GirlsPoints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Katharine Matthews</dc:creator>
  <cp:lastModifiedBy>Katharine Matthews</cp:lastModifiedBy>
  <dcterms:created xsi:type="dcterms:W3CDTF">2019-07-08T14:12:52Z</dcterms:created>
  <dcterms:modified xsi:type="dcterms:W3CDTF">2019-07-08T14:14:18Z</dcterms:modified>
</cp:coreProperties>
</file>