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306"/>
  <workbookPr autoCompressPictures="0"/>
  <bookViews>
    <workbookView xWindow="19220" yWindow="160" windowWidth="15280" windowHeight="16980"/>
  </bookViews>
  <sheets>
    <sheet name="Track Results" sheetId="1" r:id="rId1"/>
    <sheet name="Athletes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08" i="1"/>
  <c r="F208" i="1"/>
  <c r="G208" i="1"/>
  <c r="E209" i="1"/>
  <c r="F209" i="1"/>
  <c r="G209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19" i="1"/>
  <c r="F219" i="1"/>
  <c r="G219" i="1"/>
  <c r="E220" i="1"/>
  <c r="F220" i="1"/>
  <c r="G220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29" i="1"/>
  <c r="F229" i="1"/>
  <c r="G229" i="1"/>
  <c r="E230" i="1"/>
  <c r="F230" i="1"/>
  <c r="G230" i="1"/>
  <c r="E231" i="1"/>
  <c r="F231" i="1"/>
  <c r="G231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0" i="1"/>
  <c r="F240" i="1"/>
  <c r="G240" i="1"/>
  <c r="E241" i="1"/>
  <c r="F241" i="1"/>
  <c r="G241" i="1"/>
  <c r="E242" i="1"/>
  <c r="F242" i="1"/>
  <c r="G242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0" i="1"/>
  <c r="F250" i="1"/>
  <c r="G250" i="1"/>
  <c r="E251" i="1"/>
  <c r="F251" i="1"/>
  <c r="G251" i="1"/>
  <c r="E252" i="1"/>
  <c r="F252" i="1"/>
  <c r="G252" i="1"/>
  <c r="E253" i="1"/>
  <c r="F253" i="1"/>
  <c r="G253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E273" i="1"/>
  <c r="F273" i="1"/>
  <c r="G273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3" i="1"/>
  <c r="F283" i="1"/>
  <c r="G283" i="1"/>
  <c r="E284" i="1"/>
  <c r="F284" i="1"/>
  <c r="G284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4" i="1"/>
  <c r="F294" i="1"/>
  <c r="G294" i="1"/>
  <c r="E295" i="1"/>
  <c r="F295" i="1"/>
  <c r="G295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5" i="1"/>
  <c r="F305" i="1"/>
  <c r="G305" i="1"/>
  <c r="E306" i="1"/>
  <c r="F306" i="1"/>
  <c r="G306" i="1"/>
  <c r="E310" i="1"/>
  <c r="F310" i="1"/>
  <c r="G310" i="1"/>
  <c r="E311" i="1"/>
  <c r="F311" i="1"/>
  <c r="G311" i="1"/>
  <c r="E312" i="1"/>
  <c r="F312" i="1"/>
  <c r="G312" i="1"/>
  <c r="F313" i="1"/>
  <c r="G313" i="1"/>
  <c r="E314" i="1"/>
  <c r="F314" i="1"/>
  <c r="G314" i="1"/>
  <c r="E315" i="1"/>
  <c r="F315" i="1"/>
  <c r="G315" i="1"/>
  <c r="E316" i="1"/>
  <c r="F316" i="1"/>
  <c r="G316" i="1"/>
  <c r="E317" i="1"/>
  <c r="F317" i="1"/>
  <c r="G317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G336" i="1"/>
  <c r="E337" i="1"/>
  <c r="F337" i="1"/>
  <c r="G337" i="1"/>
  <c r="E338" i="1"/>
  <c r="F338" i="1"/>
  <c r="G338" i="1"/>
  <c r="E342" i="1"/>
  <c r="F342" i="1"/>
  <c r="G342" i="1"/>
  <c r="E343" i="1"/>
  <c r="F343" i="1"/>
  <c r="G343" i="1"/>
  <c r="E344" i="1"/>
  <c r="F344" i="1"/>
  <c r="G344" i="1"/>
  <c r="E345" i="1"/>
  <c r="F345" i="1"/>
  <c r="G345" i="1"/>
  <c r="E346" i="1"/>
  <c r="F346" i="1"/>
  <c r="G346" i="1"/>
  <c r="E347" i="1"/>
  <c r="F347" i="1"/>
  <c r="G347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G356" i="1"/>
  <c r="E357" i="1"/>
  <c r="F357" i="1"/>
  <c r="G357" i="1"/>
  <c r="E372" i="1"/>
  <c r="F372" i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G388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361" i="1"/>
  <c r="F361" i="1"/>
  <c r="G361" i="1"/>
  <c r="E362" i="1"/>
  <c r="F362" i="1"/>
  <c r="G362" i="1"/>
  <c r="E363" i="1"/>
  <c r="F363" i="1"/>
  <c r="G363" i="1"/>
  <c r="E364" i="1"/>
  <c r="F364" i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410" i="1"/>
  <c r="F410" i="1"/>
  <c r="G410" i="1"/>
  <c r="E411" i="1"/>
  <c r="F411" i="1"/>
  <c r="G411" i="1"/>
  <c r="E412" i="1"/>
  <c r="F412" i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G420" i="1"/>
  <c r="E421" i="1"/>
  <c r="F421" i="1"/>
  <c r="G421" i="1"/>
  <c r="E422" i="1"/>
  <c r="F422" i="1"/>
  <c r="G422" i="1"/>
  <c r="E423" i="1"/>
  <c r="F423" i="1"/>
  <c r="G423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5" i="1"/>
  <c r="F445" i="1"/>
  <c r="G445" i="1"/>
  <c r="E446" i="1"/>
  <c r="F446" i="1"/>
  <c r="G446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F452" i="1"/>
  <c r="G452" i="1"/>
  <c r="E453" i="1"/>
  <c r="F453" i="1"/>
  <c r="G453" i="1"/>
  <c r="E454" i="1"/>
  <c r="F454" i="1"/>
  <c r="G454" i="1"/>
  <c r="E455" i="1"/>
  <c r="F455" i="1"/>
  <c r="G455" i="1"/>
  <c r="E456" i="1"/>
  <c r="F456" i="1"/>
  <c r="G456" i="1"/>
  <c r="E457" i="1"/>
  <c r="F457" i="1"/>
  <c r="G457" i="1"/>
  <c r="E458" i="1"/>
  <c r="F458" i="1"/>
  <c r="G458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F469" i="1"/>
  <c r="G469" i="1"/>
  <c r="E470" i="1"/>
  <c r="F470" i="1"/>
  <c r="G470" i="1"/>
  <c r="E471" i="1"/>
  <c r="F471" i="1"/>
  <c r="G471" i="1"/>
  <c r="E472" i="1"/>
  <c r="F472" i="1"/>
  <c r="G472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81" i="1"/>
  <c r="F481" i="1"/>
  <c r="G481" i="1"/>
  <c r="E482" i="1"/>
  <c r="F482" i="1"/>
  <c r="G482" i="1"/>
  <c r="E483" i="1"/>
  <c r="F483" i="1"/>
  <c r="G483" i="1"/>
  <c r="E484" i="1"/>
  <c r="F484" i="1"/>
  <c r="G484" i="1"/>
  <c r="E485" i="1"/>
  <c r="F485" i="1"/>
  <c r="G485" i="1"/>
  <c r="E486" i="1"/>
  <c r="F486" i="1"/>
  <c r="G486" i="1"/>
  <c r="E487" i="1"/>
  <c r="F487" i="1"/>
  <c r="G487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8" i="1"/>
  <c r="F498" i="1"/>
  <c r="G498" i="1"/>
  <c r="E499" i="1"/>
  <c r="F499" i="1"/>
  <c r="G499" i="1"/>
  <c r="E500" i="1"/>
  <c r="F500" i="1"/>
  <c r="G500" i="1"/>
  <c r="E501" i="1"/>
  <c r="F501" i="1"/>
  <c r="G501" i="1"/>
  <c r="E502" i="1"/>
  <c r="F502" i="1"/>
  <c r="G502" i="1"/>
  <c r="E503" i="1"/>
  <c r="F503" i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12" i="1"/>
  <c r="F512" i="1"/>
  <c r="G512" i="1"/>
  <c r="E513" i="1"/>
  <c r="F513" i="1"/>
  <c r="G513" i="1"/>
  <c r="E514" i="1"/>
  <c r="F514" i="1"/>
  <c r="G514" i="1"/>
  <c r="E515" i="1"/>
  <c r="F515" i="1"/>
  <c r="G515" i="1"/>
  <c r="E516" i="1"/>
  <c r="F516" i="1"/>
  <c r="G516" i="1"/>
  <c r="E517" i="1"/>
  <c r="F517" i="1"/>
  <c r="G517" i="1"/>
  <c r="E518" i="1"/>
  <c r="F518" i="1"/>
  <c r="G518" i="1"/>
  <c r="F519" i="1"/>
  <c r="G519" i="1"/>
  <c r="E520" i="1"/>
  <c r="F520" i="1"/>
  <c r="G520" i="1"/>
  <c r="E524" i="1"/>
  <c r="F524" i="1"/>
  <c r="G524" i="1"/>
  <c r="E525" i="1"/>
  <c r="F525" i="1"/>
  <c r="G525" i="1"/>
  <c r="E526" i="1"/>
  <c r="F526" i="1"/>
  <c r="G526" i="1"/>
  <c r="E527" i="1"/>
  <c r="F527" i="1"/>
  <c r="G527" i="1"/>
  <c r="E528" i="1"/>
  <c r="F528" i="1"/>
  <c r="G528" i="1"/>
  <c r="E529" i="1"/>
  <c r="F529" i="1"/>
  <c r="G529" i="1"/>
  <c r="E530" i="1"/>
  <c r="F530" i="1"/>
  <c r="G530" i="1"/>
  <c r="E531" i="1"/>
  <c r="F531" i="1"/>
  <c r="G531" i="1"/>
  <c r="E532" i="1"/>
  <c r="F532" i="1"/>
  <c r="G532" i="1"/>
  <c r="E533" i="1"/>
  <c r="F533" i="1"/>
  <c r="G533" i="1"/>
  <c r="E534" i="1"/>
  <c r="F534" i="1"/>
  <c r="G534" i="1"/>
  <c r="E538" i="1"/>
  <c r="F538" i="1"/>
  <c r="G538" i="1"/>
  <c r="E539" i="1"/>
  <c r="F539" i="1"/>
  <c r="G539" i="1"/>
  <c r="E540" i="1"/>
  <c r="F540" i="1"/>
  <c r="G540" i="1"/>
  <c r="E541" i="1"/>
  <c r="F541" i="1"/>
  <c r="G541" i="1"/>
  <c r="E542" i="1"/>
  <c r="F542" i="1"/>
  <c r="G542" i="1"/>
  <c r="E543" i="1"/>
  <c r="F543" i="1"/>
  <c r="G543" i="1"/>
  <c r="E544" i="1"/>
  <c r="F544" i="1"/>
  <c r="G544" i="1"/>
  <c r="E545" i="1"/>
  <c r="F545" i="1"/>
  <c r="G545" i="1"/>
  <c r="E546" i="1"/>
  <c r="F546" i="1"/>
  <c r="G546" i="1"/>
  <c r="E547" i="1"/>
  <c r="F547" i="1"/>
  <c r="G547" i="1"/>
  <c r="E548" i="1"/>
  <c r="F548" i="1"/>
  <c r="G548" i="1"/>
</calcChain>
</file>

<file path=xl/sharedStrings.xml><?xml version="1.0" encoding="utf-8"?>
<sst xmlns="http://schemas.openxmlformats.org/spreadsheetml/2006/main" count="2444" uniqueCount="1138">
  <si>
    <t>100m U13G Heat  Time :11:11</t>
  </si>
  <si>
    <t xml:space="preserve">Heat:1      Wind : 2.3 </t>
  </si>
  <si>
    <t xml:space="preserve">Mya Lake                 </t>
  </si>
  <si>
    <t>14.03</t>
  </si>
  <si>
    <t>Q</t>
  </si>
  <si>
    <t xml:space="preserve">Sophie Markey            </t>
  </si>
  <si>
    <t>14.24</t>
  </si>
  <si>
    <t>q</t>
  </si>
  <si>
    <t xml:space="preserve">Inioluwa Atinaro         </t>
  </si>
  <si>
    <t>14.25</t>
  </si>
  <si>
    <t xml:space="preserve">Rosie Kornevall          </t>
  </si>
  <si>
    <t>14.30</t>
  </si>
  <si>
    <t xml:space="preserve">Ellie Hoy                </t>
  </si>
  <si>
    <t>14.31</t>
  </si>
  <si>
    <t xml:space="preserve">Antonia Hill             </t>
  </si>
  <si>
    <t>15.11</t>
  </si>
  <si>
    <t xml:space="preserve">Rosa Howie               </t>
  </si>
  <si>
    <t>15.24</t>
  </si>
  <si>
    <t xml:space="preserve">Kira Betts               </t>
  </si>
  <si>
    <t>15.63</t>
  </si>
  <si>
    <t xml:space="preserve">Heat:2      Wind : -1.5 </t>
  </si>
  <si>
    <t xml:space="preserve">Grace McCullough         </t>
  </si>
  <si>
    <t>14.01</t>
  </si>
  <si>
    <t xml:space="preserve">Sophie Packham           </t>
  </si>
  <si>
    <t>14.67</t>
  </si>
  <si>
    <t xml:space="preserve">Millie Williams          </t>
  </si>
  <si>
    <t>14.77</t>
  </si>
  <si>
    <t xml:space="preserve">Francesca D'Cruz         </t>
  </si>
  <si>
    <t>14.78</t>
  </si>
  <si>
    <t xml:space="preserve">Bethany Tyrrell          </t>
  </si>
  <si>
    <t>14.99</t>
  </si>
  <si>
    <t xml:space="preserve">Libby Russell            </t>
  </si>
  <si>
    <t xml:space="preserve">Grace Hill               </t>
  </si>
  <si>
    <t>16.69</t>
  </si>
  <si>
    <t xml:space="preserve">Jahnvi Choksi            </t>
  </si>
  <si>
    <t>16.72</t>
  </si>
  <si>
    <t xml:space="preserve">Heat:3      Wind : 1.6 </t>
  </si>
  <si>
    <t xml:space="preserve">Ruby Challis             </t>
  </si>
  <si>
    <t>14.07</t>
  </si>
  <si>
    <t xml:space="preserve">Holly Hudson             </t>
  </si>
  <si>
    <t>14.56</t>
  </si>
  <si>
    <t xml:space="preserve">Erin Yeats               </t>
  </si>
  <si>
    <t>14.85</t>
  </si>
  <si>
    <t xml:space="preserve">Lily Dannreuther         </t>
  </si>
  <si>
    <t>15.06</t>
  </si>
  <si>
    <t xml:space="preserve">Sophia Anning            </t>
  </si>
  <si>
    <t>15.30</t>
  </si>
  <si>
    <t xml:space="preserve">Polly Stubbs             </t>
  </si>
  <si>
    <t>15.56</t>
  </si>
  <si>
    <t xml:space="preserve">Mae Hardy                </t>
  </si>
  <si>
    <t>15.60</t>
  </si>
  <si>
    <t xml:space="preserve">Callie Devlin            </t>
  </si>
  <si>
    <t>16.27</t>
  </si>
  <si>
    <t xml:space="preserve">Heat:4      Wind : 1.9 </t>
  </si>
  <si>
    <t xml:space="preserve">Kitty Kryskiw            </t>
  </si>
  <si>
    <t>14.06</t>
  </si>
  <si>
    <t xml:space="preserve">Amber Purcell            </t>
  </si>
  <si>
    <t>14.27</t>
  </si>
  <si>
    <t xml:space="preserve">Carys Leyshon            </t>
  </si>
  <si>
    <t>14.46</t>
  </si>
  <si>
    <t xml:space="preserve">Tilly Bevan              </t>
  </si>
  <si>
    <t>14.63</t>
  </si>
  <si>
    <t xml:space="preserve">Natalie Mills            </t>
  </si>
  <si>
    <t>14.69</t>
  </si>
  <si>
    <t xml:space="preserve">Angelina Bowen           </t>
  </si>
  <si>
    <t>14.74</t>
  </si>
  <si>
    <t xml:space="preserve">Libby Kirby              </t>
  </si>
  <si>
    <t>15.25</t>
  </si>
  <si>
    <t xml:space="preserve">Emma Finlay              </t>
  </si>
  <si>
    <t>16.21</t>
  </si>
  <si>
    <t xml:space="preserve">Heat:5      Wind : -1.1 </t>
  </si>
  <si>
    <t xml:space="preserve">Madeleine Way            </t>
  </si>
  <si>
    <t>13.93</t>
  </si>
  <si>
    <t xml:space="preserve">Sophie Wilkinson         </t>
  </si>
  <si>
    <t>14.29</t>
  </si>
  <si>
    <t xml:space="preserve">Lucy Costello            </t>
  </si>
  <si>
    <t>14.82</t>
  </si>
  <si>
    <t xml:space="preserve">Kyla Ball                </t>
  </si>
  <si>
    <t>15.08</t>
  </si>
  <si>
    <t xml:space="preserve">Alexia Johnson           </t>
  </si>
  <si>
    <t>15.27</t>
  </si>
  <si>
    <t xml:space="preserve">Bella Kilkenny           </t>
  </si>
  <si>
    <t xml:space="preserve">Lilia Simpson            </t>
  </si>
  <si>
    <t>15.81</t>
  </si>
  <si>
    <t>100m U13B Heats  Time :11:24</t>
  </si>
  <si>
    <t xml:space="preserve">Heat:1      Wind : 2.1 </t>
  </si>
  <si>
    <t xml:space="preserve">Chae Goff                </t>
  </si>
  <si>
    <t>13.07</t>
  </si>
  <si>
    <t xml:space="preserve">Rory Mallock             </t>
  </si>
  <si>
    <t>13.56</t>
  </si>
  <si>
    <t xml:space="preserve">Charlie Patridge         </t>
  </si>
  <si>
    <t>14.12</t>
  </si>
  <si>
    <t xml:space="preserve">Leo Woolgar-Golds        </t>
  </si>
  <si>
    <t>14.45</t>
  </si>
  <si>
    <t xml:space="preserve">Seth Bond                </t>
  </si>
  <si>
    <t xml:space="preserve">Reuben Whitfield         </t>
  </si>
  <si>
    <t>14.96</t>
  </si>
  <si>
    <t xml:space="preserve">Laurence St Louis        </t>
  </si>
  <si>
    <t>15.32</t>
  </si>
  <si>
    <t xml:space="preserve">Rhys Laverick            </t>
  </si>
  <si>
    <t>15.72</t>
  </si>
  <si>
    <t xml:space="preserve">Heat:2      Wind : -0.6 </t>
  </si>
  <si>
    <t xml:space="preserve">Olamide Rio Williams     </t>
  </si>
  <si>
    <t>13.49</t>
  </si>
  <si>
    <t xml:space="preserve">Noah Mason               </t>
  </si>
  <si>
    <t>14.14</t>
  </si>
  <si>
    <t xml:space="preserve">Archie Hale              </t>
  </si>
  <si>
    <t xml:space="preserve">Jack Ellis               </t>
  </si>
  <si>
    <t>14.98</t>
  </si>
  <si>
    <t xml:space="preserve">Theo Ramage              </t>
  </si>
  <si>
    <t>15.33</t>
  </si>
  <si>
    <t xml:space="preserve">Jack Furniss             </t>
  </si>
  <si>
    <t>15.36</t>
  </si>
  <si>
    <t xml:space="preserve">Reiss Bernard            </t>
  </si>
  <si>
    <t>15.95</t>
  </si>
  <si>
    <t xml:space="preserve">Finley Hawkins           </t>
  </si>
  <si>
    <t>16.32</t>
  </si>
  <si>
    <t xml:space="preserve">Heat:3      Wind : 1.3 </t>
  </si>
  <si>
    <t xml:space="preserve">Daniel Pascall           </t>
  </si>
  <si>
    <t>13.77</t>
  </si>
  <si>
    <t xml:space="preserve">Charlie Parvin           </t>
  </si>
  <si>
    <t>13.81</t>
  </si>
  <si>
    <t xml:space="preserve">James Roe                </t>
  </si>
  <si>
    <t>14.35</t>
  </si>
  <si>
    <t xml:space="preserve">Elliott Hanslow          </t>
  </si>
  <si>
    <t>14.36</t>
  </si>
  <si>
    <t xml:space="preserve">Ali Moghul               </t>
  </si>
  <si>
    <t>14.58</t>
  </si>
  <si>
    <t xml:space="preserve">Lucas Cordingley         </t>
  </si>
  <si>
    <t xml:space="preserve">Felix Ellis              </t>
  </si>
  <si>
    <t>15.44</t>
  </si>
  <si>
    <t xml:space="preserve">Jacob Ben Cresswell      </t>
  </si>
  <si>
    <t>16.44</t>
  </si>
  <si>
    <t>1500m U13G  Time :11:40</t>
  </si>
  <si>
    <t xml:space="preserve">Heat:1 </t>
  </si>
  <si>
    <t xml:space="preserve">Dulcie Yelling           </t>
  </si>
  <si>
    <t>5:16.21</t>
  </si>
  <si>
    <t xml:space="preserve">Isabelle Chappell        </t>
  </si>
  <si>
    <t>5:22.77</t>
  </si>
  <si>
    <t xml:space="preserve">Rosie Gasson             </t>
  </si>
  <si>
    <t>5:26.13</t>
  </si>
  <si>
    <t xml:space="preserve">Madeleine Badruzaman     </t>
  </si>
  <si>
    <t>5:40.03</t>
  </si>
  <si>
    <t xml:space="preserve">Rachel Finlay            </t>
  </si>
  <si>
    <t>5:48.96</t>
  </si>
  <si>
    <t xml:space="preserve">Sofia Akilade            </t>
  </si>
  <si>
    <t>5:49.41</t>
  </si>
  <si>
    <t xml:space="preserve">Anya Hmaimou             </t>
  </si>
  <si>
    <t>5:52.59</t>
  </si>
  <si>
    <t xml:space="preserve">Erin Thompson            </t>
  </si>
  <si>
    <t>6:11.02</t>
  </si>
  <si>
    <t>1500m U13B  Time :11:54</t>
  </si>
  <si>
    <t>4:55.02</t>
  </si>
  <si>
    <t xml:space="preserve">Oliver Spinks            </t>
  </si>
  <si>
    <t>4:56.35</t>
  </si>
  <si>
    <t xml:space="preserve">Gabriel Penrose          </t>
  </si>
  <si>
    <t>4:57.82</t>
  </si>
  <si>
    <t xml:space="preserve">Fionn O'Murchu           </t>
  </si>
  <si>
    <t>5:02.69</t>
  </si>
  <si>
    <t xml:space="preserve">Samuel Southgate         </t>
  </si>
  <si>
    <t>5:05.28</t>
  </si>
  <si>
    <t xml:space="preserve">Charlie Ferris           </t>
  </si>
  <si>
    <t>5:05.33</t>
  </si>
  <si>
    <t xml:space="preserve">Reuben Marsden           </t>
  </si>
  <si>
    <t>5:07.43</t>
  </si>
  <si>
    <t xml:space="preserve">Archie Wells             </t>
  </si>
  <si>
    <t>5:10.50</t>
  </si>
  <si>
    <t xml:space="preserve">Archie Turner            </t>
  </si>
  <si>
    <t>5:10.99</t>
  </si>
  <si>
    <t xml:space="preserve">Jude Clayton             </t>
  </si>
  <si>
    <t>5:12.82</t>
  </si>
  <si>
    <t xml:space="preserve">Ethan Booth              </t>
  </si>
  <si>
    <t>5:15.22</t>
  </si>
  <si>
    <t xml:space="preserve">Harry Ellis              </t>
  </si>
  <si>
    <t>5:17.93</t>
  </si>
  <si>
    <t xml:space="preserve">Samuel Fernley           </t>
  </si>
  <si>
    <t>5:22.30</t>
  </si>
  <si>
    <t xml:space="preserve">Jack Mitchelmore         </t>
  </si>
  <si>
    <t>5:25.80</t>
  </si>
  <si>
    <t xml:space="preserve">Dominic Barber           </t>
  </si>
  <si>
    <t>5:33.62</t>
  </si>
  <si>
    <t xml:space="preserve">Woody Rickwood           </t>
  </si>
  <si>
    <t>5:34.15</t>
  </si>
  <si>
    <t xml:space="preserve">Michael Rowe             </t>
  </si>
  <si>
    <t>5:54.57</t>
  </si>
  <si>
    <t>5:54.60</t>
  </si>
  <si>
    <t>5:55.24</t>
  </si>
  <si>
    <t>75mH U13B Heats  Time :12:07</t>
  </si>
  <si>
    <t xml:space="preserve">Heat:1      Wind : 1.0 </t>
  </si>
  <si>
    <t xml:space="preserve">Alexander Riley          </t>
  </si>
  <si>
    <t>14.39</t>
  </si>
  <si>
    <t xml:space="preserve">Tristan Bradley          </t>
  </si>
  <si>
    <t>14.89</t>
  </si>
  <si>
    <t xml:space="preserve">Sam Goldsmith            </t>
  </si>
  <si>
    <t>15.57</t>
  </si>
  <si>
    <t xml:space="preserve">Thomas Tilley            </t>
  </si>
  <si>
    <t xml:space="preserve">Elliot Head              </t>
  </si>
  <si>
    <t>16.93</t>
  </si>
  <si>
    <t xml:space="preserve">Heat:2      Wind : 1.9 </t>
  </si>
  <si>
    <t>14.84</t>
  </si>
  <si>
    <t xml:space="preserve">Luke Foulds              </t>
  </si>
  <si>
    <t>15.14</t>
  </si>
  <si>
    <t xml:space="preserve">Edward Rosling           </t>
  </si>
  <si>
    <t>15.55</t>
  </si>
  <si>
    <t>70mH U13G Heats  Time :12:24</t>
  </si>
  <si>
    <t xml:space="preserve">Jessica Bliss            </t>
  </si>
  <si>
    <t>12.88</t>
  </si>
  <si>
    <t>13.65</t>
  </si>
  <si>
    <t>13.67</t>
  </si>
  <si>
    <t xml:space="preserve">Emma Kimber              </t>
  </si>
  <si>
    <t>14.04</t>
  </si>
  <si>
    <t>15.13</t>
  </si>
  <si>
    <t xml:space="preserve">Heat:2      Wind : 0.8 </t>
  </si>
  <si>
    <t xml:space="preserve">Amelia Kortens           </t>
  </si>
  <si>
    <t>13.21</t>
  </si>
  <si>
    <t>13.61</t>
  </si>
  <si>
    <t>13.69</t>
  </si>
  <si>
    <t xml:space="preserve">Katie Olliver            </t>
  </si>
  <si>
    <t>17.17</t>
  </si>
  <si>
    <t xml:space="preserve">Mollie Barrett           </t>
  </si>
  <si>
    <t xml:space="preserve">DNS   </t>
  </si>
  <si>
    <t>100m U13G Final  Time :12:33</t>
  </si>
  <si>
    <t xml:space="preserve">Heat:1      Wind : 0.2 </t>
  </si>
  <si>
    <t>13.91</t>
  </si>
  <si>
    <t>14.05</t>
  </si>
  <si>
    <t>14.51</t>
  </si>
  <si>
    <t>100m U13B Final  Time :12:34</t>
  </si>
  <si>
    <t xml:space="preserve">Heat:1      Wind : 1.1 </t>
  </si>
  <si>
    <t>13.10</t>
  </si>
  <si>
    <t>13.18</t>
  </si>
  <si>
    <t>13.45</t>
  </si>
  <si>
    <t>13.74</t>
  </si>
  <si>
    <t>13.90</t>
  </si>
  <si>
    <t>14.08</t>
  </si>
  <si>
    <t>14.15</t>
  </si>
  <si>
    <t xml:space="preserve">Heat:1      Wind : 1.3 </t>
  </si>
  <si>
    <t xml:space="preserve">Charlie Benson           </t>
  </si>
  <si>
    <t>10.98</t>
  </si>
  <si>
    <t xml:space="preserve">Sidney Aparo             </t>
  </si>
  <si>
    <t>11.59</t>
  </si>
  <si>
    <t xml:space="preserve">Oliver Cooper            </t>
  </si>
  <si>
    <t>12.44</t>
  </si>
  <si>
    <t xml:space="preserve">Curtis Craven            </t>
  </si>
  <si>
    <t>12.78</t>
  </si>
  <si>
    <t xml:space="preserve">Tyler Bloom - Ovin       </t>
  </si>
  <si>
    <t>12.82</t>
  </si>
  <si>
    <t xml:space="preserve">Joel Averell             </t>
  </si>
  <si>
    <t>12.92</t>
  </si>
  <si>
    <t xml:space="preserve">Charlie Betts            </t>
  </si>
  <si>
    <t>13.19</t>
  </si>
  <si>
    <t xml:space="preserve">Peter Bindloss           </t>
  </si>
  <si>
    <t>13.34</t>
  </si>
  <si>
    <t xml:space="preserve">Heat:2      Wind : 1.0 </t>
  </si>
  <si>
    <t xml:space="preserve">Cody Hart                </t>
  </si>
  <si>
    <t>11.80</t>
  </si>
  <si>
    <t xml:space="preserve">Tommy Gray               </t>
  </si>
  <si>
    <t>11.83</t>
  </si>
  <si>
    <t xml:space="preserve">Oliver Holt              </t>
  </si>
  <si>
    <t>12.09</t>
  </si>
  <si>
    <t xml:space="preserve">Luke Higgins             </t>
  </si>
  <si>
    <t>12.36</t>
  </si>
  <si>
    <t xml:space="preserve">William Jolley           </t>
  </si>
  <si>
    <t>12.45</t>
  </si>
  <si>
    <t xml:space="preserve">Elliot Croft             </t>
  </si>
  <si>
    <t>12.63</t>
  </si>
  <si>
    <t xml:space="preserve">Joe Hall                 </t>
  </si>
  <si>
    <t>12.83</t>
  </si>
  <si>
    <t xml:space="preserve">Charlie Hanslow          </t>
  </si>
  <si>
    <t>13.06</t>
  </si>
  <si>
    <t xml:space="preserve">Heat:3      Wind : 0.2 </t>
  </si>
  <si>
    <t xml:space="preserve">Arun Khursheed           </t>
  </si>
  <si>
    <t>11.41</t>
  </si>
  <si>
    <t xml:space="preserve">Harry Long               </t>
  </si>
  <si>
    <t>11.54</t>
  </si>
  <si>
    <t xml:space="preserve">Alexandros Kavouras      </t>
  </si>
  <si>
    <t>11.64</t>
  </si>
  <si>
    <t xml:space="preserve">Eddie Losh               </t>
  </si>
  <si>
    <t>11.85</t>
  </si>
  <si>
    <t xml:space="preserve">Lewis Jones              </t>
  </si>
  <si>
    <t>12.12</t>
  </si>
  <si>
    <t xml:space="preserve">Jaiden King              </t>
  </si>
  <si>
    <t>12.17</t>
  </si>
  <si>
    <t xml:space="preserve">Oliver Maranzano         </t>
  </si>
  <si>
    <t>12.43</t>
  </si>
  <si>
    <t xml:space="preserve">Ilya Korchev             </t>
  </si>
  <si>
    <t>12.72</t>
  </si>
  <si>
    <t xml:space="preserve">Heat:4      Wind : 0.9 </t>
  </si>
  <si>
    <t xml:space="preserve">Louis Orrow              </t>
  </si>
  <si>
    <t xml:space="preserve">Harrison Poole           </t>
  </si>
  <si>
    <t>11.46</t>
  </si>
  <si>
    <t xml:space="preserve">Billy Marshall           </t>
  </si>
  <si>
    <t>11.90</t>
  </si>
  <si>
    <t xml:space="preserve">James Pay                </t>
  </si>
  <si>
    <t>12.00</t>
  </si>
  <si>
    <t xml:space="preserve">Cosmo McGregor           </t>
  </si>
  <si>
    <t xml:space="preserve">Charlie Pepper           </t>
  </si>
  <si>
    <t>12.61</t>
  </si>
  <si>
    <t xml:space="preserve">Ronit Naidu              </t>
  </si>
  <si>
    <t>12.85</t>
  </si>
  <si>
    <t xml:space="preserve">Vincent Pegley           </t>
  </si>
  <si>
    <t>13.26</t>
  </si>
  <si>
    <t xml:space="preserve">Heat:5      Wind : 0.8 </t>
  </si>
  <si>
    <t xml:space="preserve">William Taylor           </t>
  </si>
  <si>
    <t>11.33</t>
  </si>
  <si>
    <t xml:space="preserve">Max Staras               </t>
  </si>
  <si>
    <t>11.76</t>
  </si>
  <si>
    <t xml:space="preserve">Harry Siddle             </t>
  </si>
  <si>
    <t>12.08</t>
  </si>
  <si>
    <t xml:space="preserve">Jasper Simmons           </t>
  </si>
  <si>
    <t xml:space="preserve">Harry Rogers             </t>
  </si>
  <si>
    <t>12.49</t>
  </si>
  <si>
    <t xml:space="preserve">Toby Roberts             </t>
  </si>
  <si>
    <t>12.76</t>
  </si>
  <si>
    <t xml:space="preserve">Joshua Taylor            </t>
  </si>
  <si>
    <t>12.91</t>
  </si>
  <si>
    <t xml:space="preserve">Sidney Stephenson        </t>
  </si>
  <si>
    <t>13.05</t>
  </si>
  <si>
    <t xml:space="preserve">Heat:6      Wind : 1.7 </t>
  </si>
  <si>
    <t xml:space="preserve">Alex Thompson            </t>
  </si>
  <si>
    <t>11.91</t>
  </si>
  <si>
    <t xml:space="preserve">George Whitnall          </t>
  </si>
  <si>
    <t>12.69</t>
  </si>
  <si>
    <t xml:space="preserve">Charlie Wright           </t>
  </si>
  <si>
    <t xml:space="preserve">George Wood              </t>
  </si>
  <si>
    <t xml:space="preserve">Finley Wigmore           </t>
  </si>
  <si>
    <t xml:space="preserve">James Vermeer            </t>
  </si>
  <si>
    <t xml:space="preserve">Heat:1      Wind : 0.3 </t>
  </si>
  <si>
    <t xml:space="preserve">Elodie Bradley           </t>
  </si>
  <si>
    <t>11.11</t>
  </si>
  <si>
    <t xml:space="preserve">Connie Bagnall           </t>
  </si>
  <si>
    <t>11.56</t>
  </si>
  <si>
    <t xml:space="preserve">Damilola Atinaro         </t>
  </si>
  <si>
    <t>11.88</t>
  </si>
  <si>
    <t xml:space="preserve">Emily Carman             </t>
  </si>
  <si>
    <t>12.18</t>
  </si>
  <si>
    <t xml:space="preserve">Martha Challis           </t>
  </si>
  <si>
    <t>12.70</t>
  </si>
  <si>
    <t xml:space="preserve">Kaitlin Avery            </t>
  </si>
  <si>
    <t>13.54</t>
  </si>
  <si>
    <t xml:space="preserve">Katy Brown               </t>
  </si>
  <si>
    <t>13.60</t>
  </si>
  <si>
    <t xml:space="preserve">Ruby Blake-Pyatt         </t>
  </si>
  <si>
    <t>13.99</t>
  </si>
  <si>
    <t xml:space="preserve">Heat:2      Wind : 0.2 </t>
  </si>
  <si>
    <t xml:space="preserve">Stella Kalman            </t>
  </si>
  <si>
    <t>11.14</t>
  </si>
  <si>
    <t xml:space="preserve">Alice Cox                </t>
  </si>
  <si>
    <t>11.93</t>
  </si>
  <si>
    <t xml:space="preserve">Tilly Lampard-Sawyer     </t>
  </si>
  <si>
    <t>12.16</t>
  </si>
  <si>
    <t xml:space="preserve">Pearl Goodwin            </t>
  </si>
  <si>
    <t>12.77</t>
  </si>
  <si>
    <t xml:space="preserve">Chloe Head               </t>
  </si>
  <si>
    <t>12.81</t>
  </si>
  <si>
    <t xml:space="preserve">Betsy Galvin             </t>
  </si>
  <si>
    <t xml:space="preserve">Beth Holman              </t>
  </si>
  <si>
    <t xml:space="preserve">Isabella Charles         </t>
  </si>
  <si>
    <t xml:space="preserve">Heat:3      Wind : 1.5 </t>
  </si>
  <si>
    <t xml:space="preserve">Elisia Morlen            </t>
  </si>
  <si>
    <t>11.99</t>
  </si>
  <si>
    <t xml:space="preserve">Rosa Pennington          </t>
  </si>
  <si>
    <t>12.28</t>
  </si>
  <si>
    <t xml:space="preserve">Paige Purcell            </t>
  </si>
  <si>
    <t>12.32</t>
  </si>
  <si>
    <t xml:space="preserve">Biba Mills               </t>
  </si>
  <si>
    <t xml:space="preserve">Lyla Mills               </t>
  </si>
  <si>
    <t xml:space="preserve">Elena Nieto-Parr         </t>
  </si>
  <si>
    <t xml:space="preserve">Emily Olliver            </t>
  </si>
  <si>
    <t>13.31</t>
  </si>
  <si>
    <t xml:space="preserve">Ruby Oliver              </t>
  </si>
  <si>
    <t>13.83</t>
  </si>
  <si>
    <t xml:space="preserve">Heat:4      Wind : 3.6 </t>
  </si>
  <si>
    <t xml:space="preserve">Harriet Yelling          </t>
  </si>
  <si>
    <t>11.60</t>
  </si>
  <si>
    <t xml:space="preserve">Caryss Wilkie-Rycraft    </t>
  </si>
  <si>
    <t>12.05</t>
  </si>
  <si>
    <t xml:space="preserve">Julieana Walsh           </t>
  </si>
  <si>
    <t>12.11</t>
  </si>
  <si>
    <t xml:space="preserve">May Sippetts             </t>
  </si>
  <si>
    <t>12.54</t>
  </si>
  <si>
    <t xml:space="preserve">Isla Pursaill            </t>
  </si>
  <si>
    <t>12.84</t>
  </si>
  <si>
    <t xml:space="preserve">Leily Saadatzadeh        </t>
  </si>
  <si>
    <t>13.08</t>
  </si>
  <si>
    <t xml:space="preserve">Phoebe Scott             </t>
  </si>
  <si>
    <t>13.17</t>
  </si>
  <si>
    <t xml:space="preserve">Sophia Wigmore           </t>
  </si>
  <si>
    <t>200m U13G Heat  Time :13:42</t>
  </si>
  <si>
    <t xml:space="preserve">Orla Edwards             </t>
  </si>
  <si>
    <t>28.84</t>
  </si>
  <si>
    <t>29.58</t>
  </si>
  <si>
    <t xml:space="preserve">Pearl Pennington         </t>
  </si>
  <si>
    <t>29.84</t>
  </si>
  <si>
    <t>30.72</t>
  </si>
  <si>
    <t>31.12</t>
  </si>
  <si>
    <t xml:space="preserve">Emma Wood                </t>
  </si>
  <si>
    <t>31.67</t>
  </si>
  <si>
    <t>32.26</t>
  </si>
  <si>
    <t xml:space="preserve">Heat:2      Wind : 1.3 </t>
  </si>
  <si>
    <t>30.02</t>
  </si>
  <si>
    <t>30.10</t>
  </si>
  <si>
    <t xml:space="preserve">Maddy Baker              </t>
  </si>
  <si>
    <t>31.04</t>
  </si>
  <si>
    <t>35.04</t>
  </si>
  <si>
    <t>35.20</t>
  </si>
  <si>
    <t xml:space="preserve">Mia Rhodes               </t>
  </si>
  <si>
    <t>36.86</t>
  </si>
  <si>
    <t xml:space="preserve">Heat:3      Wind : 0.6 </t>
  </si>
  <si>
    <t xml:space="preserve">Lydia Preston            </t>
  </si>
  <si>
    <t>29.45</t>
  </si>
  <si>
    <t>30.17</t>
  </si>
  <si>
    <t>30.68</t>
  </si>
  <si>
    <t xml:space="preserve">Jessica Wilson           </t>
  </si>
  <si>
    <t>31.40</t>
  </si>
  <si>
    <t xml:space="preserve">Honey Thomson            </t>
  </si>
  <si>
    <t>31.79</t>
  </si>
  <si>
    <t>32.33</t>
  </si>
  <si>
    <t>32.56</t>
  </si>
  <si>
    <t>200m U13B Heat  Time :13:57</t>
  </si>
  <si>
    <t xml:space="preserve">Heat:1      Wind : -0.4 </t>
  </si>
  <si>
    <t xml:space="preserve">Louis Goodwin            </t>
  </si>
  <si>
    <t>27.60</t>
  </si>
  <si>
    <t xml:space="preserve">Dillon Moss              </t>
  </si>
  <si>
    <t>28.08</t>
  </si>
  <si>
    <t xml:space="preserve">Miles Waterworth         </t>
  </si>
  <si>
    <t>28.74</t>
  </si>
  <si>
    <t>29.08</t>
  </si>
  <si>
    <t>30.94</t>
  </si>
  <si>
    <t xml:space="preserve">Thomas Edwards           </t>
  </si>
  <si>
    <t>32.15</t>
  </si>
  <si>
    <t>32.55</t>
  </si>
  <si>
    <t>28.60</t>
  </si>
  <si>
    <t xml:space="preserve">Jason Sullivan           </t>
  </si>
  <si>
    <t>29.20</t>
  </si>
  <si>
    <t>29.62</t>
  </si>
  <si>
    <t>29.70</t>
  </si>
  <si>
    <t xml:space="preserve">Max Willemse             </t>
  </si>
  <si>
    <t>30.95</t>
  </si>
  <si>
    <t xml:space="preserve">Louis Opoku              </t>
  </si>
  <si>
    <t>31.00</t>
  </si>
  <si>
    <t xml:space="preserve">Noah Powell              </t>
  </si>
  <si>
    <t>32.77</t>
  </si>
  <si>
    <t xml:space="preserve">Heat:3      Wind : 3.0 </t>
  </si>
  <si>
    <t>28.55</t>
  </si>
  <si>
    <t>29.87</t>
  </si>
  <si>
    <t>29.93</t>
  </si>
  <si>
    <t xml:space="preserve">Samuel Persad            </t>
  </si>
  <si>
    <t>30.59</t>
  </si>
  <si>
    <t>30.73</t>
  </si>
  <si>
    <t xml:space="preserve">Andrew Martin            </t>
  </si>
  <si>
    <t>31.41</t>
  </si>
  <si>
    <t xml:space="preserve">Archie Kessell           </t>
  </si>
  <si>
    <t>32.64</t>
  </si>
  <si>
    <t xml:space="preserve">Cesare Masset            </t>
  </si>
  <si>
    <t>33.84</t>
  </si>
  <si>
    <t>75mH U13B Final  Time :14:17</t>
  </si>
  <si>
    <t xml:space="preserve">Heat:1      Wind : 2.7 </t>
  </si>
  <si>
    <t>13.57</t>
  </si>
  <si>
    <t>13.95</t>
  </si>
  <si>
    <t>15.09</t>
  </si>
  <si>
    <t>15.12</t>
  </si>
  <si>
    <t>15.16</t>
  </si>
  <si>
    <t>15.42</t>
  </si>
  <si>
    <t>70mH U13G Final  Time :14:27</t>
  </si>
  <si>
    <t xml:space="preserve">Heat:1      Wind : 1.2 </t>
  </si>
  <si>
    <t>12.79</t>
  </si>
  <si>
    <t>13.13</t>
  </si>
  <si>
    <t>13.42</t>
  </si>
  <si>
    <t>13.51</t>
  </si>
  <si>
    <t>13.79</t>
  </si>
  <si>
    <t>14.81</t>
  </si>
  <si>
    <t>200m U13G Final  Time :14:38</t>
  </si>
  <si>
    <t xml:space="preserve">Heat:1      Wind : 1.4 </t>
  </si>
  <si>
    <t>28.10</t>
  </si>
  <si>
    <t>28.40</t>
  </si>
  <si>
    <t>28.95</t>
  </si>
  <si>
    <t>29.00</t>
  </si>
  <si>
    <t>29.74</t>
  </si>
  <si>
    <t>29.78</t>
  </si>
  <si>
    <t>30.21</t>
  </si>
  <si>
    <t>30.44</t>
  </si>
  <si>
    <t>200m U13B Final  Time :14:55</t>
  </si>
  <si>
    <t>27.69</t>
  </si>
  <si>
    <t>28.03</t>
  </si>
  <si>
    <t>28.52</t>
  </si>
  <si>
    <t>28.78</t>
  </si>
  <si>
    <t>28.79</t>
  </si>
  <si>
    <t>29.28</t>
  </si>
  <si>
    <t>29.40</t>
  </si>
  <si>
    <t>29.89</t>
  </si>
  <si>
    <t>100m WC  Time :15:02</t>
  </si>
  <si>
    <t xml:space="preserve">Heat:1      Wind : 0.8 </t>
  </si>
  <si>
    <t>23.49</t>
  </si>
  <si>
    <t>24.37</t>
  </si>
  <si>
    <t>1:49.74</t>
  </si>
  <si>
    <t>1:57.42</t>
  </si>
  <si>
    <t>2:02.03</t>
  </si>
  <si>
    <t>2:03.44</t>
  </si>
  <si>
    <t>2:03.58</t>
  </si>
  <si>
    <t>2:04.13</t>
  </si>
  <si>
    <t>2:04.34</t>
  </si>
  <si>
    <t>2:11.65</t>
  </si>
  <si>
    <t>2:11.75</t>
  </si>
  <si>
    <t>2:12.23</t>
  </si>
  <si>
    <t>2:12.84</t>
  </si>
  <si>
    <t>2:15.11</t>
  </si>
  <si>
    <t>2:16.47</t>
  </si>
  <si>
    <t>2:17.83</t>
  </si>
  <si>
    <t xml:space="preserve">Heat:2 </t>
  </si>
  <si>
    <t>1:59.32</t>
  </si>
  <si>
    <t>2:00.36</t>
  </si>
  <si>
    <t>2:01.84</t>
  </si>
  <si>
    <t>2:05.83</t>
  </si>
  <si>
    <t>2:06.42</t>
  </si>
  <si>
    <t>2:08.10</t>
  </si>
  <si>
    <t>2:10.15</t>
  </si>
  <si>
    <t>2:11.62</t>
  </si>
  <si>
    <t>2:14.35</t>
  </si>
  <si>
    <t>2:15.56</t>
  </si>
  <si>
    <t>2:17.77</t>
  </si>
  <si>
    <t>2:18.29</t>
  </si>
  <si>
    <t>2:18.65</t>
  </si>
  <si>
    <t>2:21.22</t>
  </si>
  <si>
    <t>2:23.49</t>
  </si>
  <si>
    <t xml:space="preserve">Heat:3 </t>
  </si>
  <si>
    <t>2:03.28</t>
  </si>
  <si>
    <t>2:03.40</t>
  </si>
  <si>
    <t>2:05.95</t>
  </si>
  <si>
    <t>2:09.33</t>
  </si>
  <si>
    <t>2:10.75</t>
  </si>
  <si>
    <t>2:12.77</t>
  </si>
  <si>
    <t>2:13.15</t>
  </si>
  <si>
    <t>2:13.96</t>
  </si>
  <si>
    <t>2:15.91</t>
  </si>
  <si>
    <t>2:16.55</t>
  </si>
  <si>
    <t>2:16.96</t>
  </si>
  <si>
    <t>2:23.31</t>
  </si>
  <si>
    <t>2:30.37</t>
  </si>
  <si>
    <t>2:38.53</t>
  </si>
  <si>
    <t>1:53.98</t>
  </si>
  <si>
    <t>1:58.86</t>
  </si>
  <si>
    <t>2:01.42</t>
  </si>
  <si>
    <t>2:01.50</t>
  </si>
  <si>
    <t>2:03.11</t>
  </si>
  <si>
    <t>2:03.49</t>
  </si>
  <si>
    <t>2:06.41</t>
  </si>
  <si>
    <t>2:06.66</t>
  </si>
  <si>
    <t>2:09.65</t>
  </si>
  <si>
    <t>2:09.95</t>
  </si>
  <si>
    <t>2:11.52</t>
  </si>
  <si>
    <t>2:13.83</t>
  </si>
  <si>
    <t>2:17.00</t>
  </si>
  <si>
    <t>2:22.63</t>
  </si>
  <si>
    <t>2:23.18</t>
  </si>
  <si>
    <t>2:24.55</t>
  </si>
  <si>
    <t>2:09.34</t>
  </si>
  <si>
    <t>2:10.31</t>
  </si>
  <si>
    <t>2:12.24</t>
  </si>
  <si>
    <t>2:12.49</t>
  </si>
  <si>
    <t>2:12.53</t>
  </si>
  <si>
    <t>2:17.87</t>
  </si>
  <si>
    <t>2:18.01</t>
  </si>
  <si>
    <t>2:22.65</t>
  </si>
  <si>
    <t>2:22.97</t>
  </si>
  <si>
    <t>2:23.16</t>
  </si>
  <si>
    <t>2:28.69</t>
  </si>
  <si>
    <t>2:38.47</t>
  </si>
  <si>
    <t>2:41.71</t>
  </si>
  <si>
    <t>2:47.41</t>
  </si>
  <si>
    <t>800m U13G  Time :15:51</t>
  </si>
  <si>
    <t xml:space="preserve">Eleanor Strevens         </t>
  </si>
  <si>
    <t>2:22.36</t>
  </si>
  <si>
    <t>2:26.72</t>
  </si>
  <si>
    <t xml:space="preserve">Amie Harvey              </t>
  </si>
  <si>
    <t>2:32.92</t>
  </si>
  <si>
    <t xml:space="preserve">Anna Fox                 </t>
  </si>
  <si>
    <t>2:36.99</t>
  </si>
  <si>
    <t>2:39.94</t>
  </si>
  <si>
    <t>2:42.08</t>
  </si>
  <si>
    <t>2:42.77</t>
  </si>
  <si>
    <t xml:space="preserve">Polly Ashton-Prevett     </t>
  </si>
  <si>
    <t>2:46.25</t>
  </si>
  <si>
    <t xml:space="preserve">Tilly Wilburn            </t>
  </si>
  <si>
    <t>2:46.66</t>
  </si>
  <si>
    <t xml:space="preserve">Holly Brazier            </t>
  </si>
  <si>
    <t>2:47.43</t>
  </si>
  <si>
    <t xml:space="preserve">Amelie McGurk            </t>
  </si>
  <si>
    <t>2:52.69</t>
  </si>
  <si>
    <t xml:space="preserve">Stephanie Shaw           </t>
  </si>
  <si>
    <t>2:40.06</t>
  </si>
  <si>
    <t xml:space="preserve">Ella Kaps                </t>
  </si>
  <si>
    <t>2:43.23</t>
  </si>
  <si>
    <t xml:space="preserve">Cerys West               </t>
  </si>
  <si>
    <t>2:48.17</t>
  </si>
  <si>
    <t xml:space="preserve">Tilly Mitchelmore        </t>
  </si>
  <si>
    <t>2:49.00</t>
  </si>
  <si>
    <t xml:space="preserve">Nicole Bleasdale         </t>
  </si>
  <si>
    <t>2:51.41</t>
  </si>
  <si>
    <t>3:00.39</t>
  </si>
  <si>
    <t>3:04.94</t>
  </si>
  <si>
    <t xml:space="preserve">Perri Bloor              </t>
  </si>
  <si>
    <t>3:15.38</t>
  </si>
  <si>
    <t>3:26.93</t>
  </si>
  <si>
    <t>800m U13B  Time :16:03</t>
  </si>
  <si>
    <t>2:23.07</t>
  </si>
  <si>
    <t xml:space="preserve">Finlay Stonehouse        </t>
  </si>
  <si>
    <t>2:23.39</t>
  </si>
  <si>
    <t xml:space="preserve">Max Webb                 </t>
  </si>
  <si>
    <t>2:31.18</t>
  </si>
  <si>
    <t xml:space="preserve">Freddie-Ray Vowles       </t>
  </si>
  <si>
    <t>2:37.95</t>
  </si>
  <si>
    <t xml:space="preserve">Ethan Woodhead           </t>
  </si>
  <si>
    <t>2:38.97</t>
  </si>
  <si>
    <t xml:space="preserve">Rory Braund              </t>
  </si>
  <si>
    <t>2:39.70</t>
  </si>
  <si>
    <t xml:space="preserve">Cameron Vincent          </t>
  </si>
  <si>
    <t>2:39.91</t>
  </si>
  <si>
    <t xml:space="preserve">Tomas Hollan-Ellidge     </t>
  </si>
  <si>
    <t>2:41.11</t>
  </si>
  <si>
    <t>2:42.10</t>
  </si>
  <si>
    <t xml:space="preserve">Dylan Stevens            </t>
  </si>
  <si>
    <t>2:46.45</t>
  </si>
  <si>
    <t xml:space="preserve">Joe Wilburn              </t>
  </si>
  <si>
    <t>2:55.47</t>
  </si>
  <si>
    <t>2:28.60</t>
  </si>
  <si>
    <t xml:space="preserve">William Muzio            </t>
  </si>
  <si>
    <t>2:29.79</t>
  </si>
  <si>
    <t xml:space="preserve">Joshua Dunne             </t>
  </si>
  <si>
    <t>2:32.80</t>
  </si>
  <si>
    <t>2:34.70</t>
  </si>
  <si>
    <t xml:space="preserve">Jaymes Fonteyn           </t>
  </si>
  <si>
    <t>2:34.91</t>
  </si>
  <si>
    <t xml:space="preserve">Rudy Jones               </t>
  </si>
  <si>
    <t>2:38.05</t>
  </si>
  <si>
    <t>2:39.66</t>
  </si>
  <si>
    <t xml:space="preserve">Matthew Noakes           </t>
  </si>
  <si>
    <t>2:40.74</t>
  </si>
  <si>
    <t xml:space="preserve">Benjamin Brown           </t>
  </si>
  <si>
    <t>2:41.00</t>
  </si>
  <si>
    <t xml:space="preserve">Fraser Williams          </t>
  </si>
  <si>
    <t>2:44.17</t>
  </si>
  <si>
    <t xml:space="preserve">Harris Truss             </t>
  </si>
  <si>
    <t>2:44.29</t>
  </si>
  <si>
    <t>800m WC  Time :16:10</t>
  </si>
  <si>
    <t>3:21.27</t>
  </si>
  <si>
    <t>3:35.99</t>
  </si>
  <si>
    <t>4x100m U13G  Time :16:30</t>
  </si>
  <si>
    <t>56.58</t>
  </si>
  <si>
    <t>57.22</t>
  </si>
  <si>
    <t>57.68</t>
  </si>
  <si>
    <t>57.76</t>
  </si>
  <si>
    <t>58.10</t>
  </si>
  <si>
    <t>59.15</t>
  </si>
  <si>
    <t>59.35</t>
  </si>
  <si>
    <t>59.56</t>
  </si>
  <si>
    <t>59.69</t>
  </si>
  <si>
    <t>4x100m U13B  Time :16:40</t>
  </si>
  <si>
    <t>57.30</t>
  </si>
  <si>
    <t>58.00</t>
  </si>
  <si>
    <t>58.04</t>
  </si>
  <si>
    <t>58.69</t>
  </si>
  <si>
    <t>60.81</t>
  </si>
  <si>
    <t>56.57</t>
  </si>
  <si>
    <t>56.80</t>
  </si>
  <si>
    <t>60.93</t>
  </si>
  <si>
    <t>63.81</t>
  </si>
  <si>
    <t>Akilade</t>
  </si>
  <si>
    <t>Sofia</t>
  </si>
  <si>
    <t>U13</t>
  </si>
  <si>
    <t>F</t>
  </si>
  <si>
    <t>Anning</t>
  </si>
  <si>
    <t>Sophia</t>
  </si>
  <si>
    <t>Aparo</t>
  </si>
  <si>
    <t>Sidney</t>
  </si>
  <si>
    <t>U11</t>
  </si>
  <si>
    <t>M</t>
  </si>
  <si>
    <t>Ashton-Prevett</t>
  </si>
  <si>
    <t>Polly</t>
  </si>
  <si>
    <t>Atinaro</t>
  </si>
  <si>
    <t>Damilola</t>
  </si>
  <si>
    <t>Inioluwa</t>
  </si>
  <si>
    <t>Averell</t>
  </si>
  <si>
    <t>Joel</t>
  </si>
  <si>
    <t>EGD</t>
  </si>
  <si>
    <t>Avery</t>
  </si>
  <si>
    <t>Kaitlin</t>
  </si>
  <si>
    <t>HBS</t>
  </si>
  <si>
    <t>Badruzaman</t>
  </si>
  <si>
    <t>Madeleine</t>
  </si>
  <si>
    <t>Bagnall</t>
  </si>
  <si>
    <t>Connie</t>
  </si>
  <si>
    <t>Baker</t>
  </si>
  <si>
    <t>Maddy</t>
  </si>
  <si>
    <t>Ball</t>
  </si>
  <si>
    <t>Kyla</t>
  </si>
  <si>
    <t>Ballard</t>
  </si>
  <si>
    <t>Alexander</t>
  </si>
  <si>
    <t>Barber</t>
  </si>
  <si>
    <t>Dominic</t>
  </si>
  <si>
    <t>Barrett</t>
  </si>
  <si>
    <t>Mollie</t>
  </si>
  <si>
    <t>Benson</t>
  </si>
  <si>
    <t>Charlie</t>
  </si>
  <si>
    <t>Bernard</t>
  </si>
  <si>
    <t>Reiss</t>
  </si>
  <si>
    <t>Betts</t>
  </si>
  <si>
    <t>Kira</t>
  </si>
  <si>
    <t>Bevan</t>
  </si>
  <si>
    <t>Tilly</t>
  </si>
  <si>
    <t>Bindloss</t>
  </si>
  <si>
    <t>Peter</t>
  </si>
  <si>
    <t>Blake-Pyatt</t>
  </si>
  <si>
    <t>Ruby</t>
  </si>
  <si>
    <t>Bleasdale</t>
  </si>
  <si>
    <t>Nicole</t>
  </si>
  <si>
    <t>Bliss</t>
  </si>
  <si>
    <t>Jessica</t>
  </si>
  <si>
    <t>Bloom - Ovin</t>
  </si>
  <si>
    <t>Tyler</t>
  </si>
  <si>
    <t>Bloor</t>
  </si>
  <si>
    <t>Perri</t>
  </si>
  <si>
    <t>Bond</t>
  </si>
  <si>
    <t>Seth</t>
  </si>
  <si>
    <t>Booth</t>
  </si>
  <si>
    <t>Ethan</t>
  </si>
  <si>
    <t>Bowen</t>
  </si>
  <si>
    <t>Angelina</t>
  </si>
  <si>
    <t>Bradley</t>
  </si>
  <si>
    <t>Elodie</t>
  </si>
  <si>
    <t>Tristan</t>
  </si>
  <si>
    <t>Braund</t>
  </si>
  <si>
    <t>Rory</t>
  </si>
  <si>
    <t>Brazier</t>
  </si>
  <si>
    <t>Holly</t>
  </si>
  <si>
    <t>Brough</t>
  </si>
  <si>
    <t>Thomas</t>
  </si>
  <si>
    <t>Brown</t>
  </si>
  <si>
    <t>Benjamin</t>
  </si>
  <si>
    <t>Katy</t>
  </si>
  <si>
    <t>Carman</t>
  </si>
  <si>
    <t>Emily</t>
  </si>
  <si>
    <t>Challis</t>
  </si>
  <si>
    <t>Martha</t>
  </si>
  <si>
    <t>Chappell</t>
  </si>
  <si>
    <t>Isabelle</t>
  </si>
  <si>
    <t>Charles</t>
  </si>
  <si>
    <t>Isabella</t>
  </si>
  <si>
    <t>Choksi</t>
  </si>
  <si>
    <t>Jahnvi</t>
  </si>
  <si>
    <t>Clarke</t>
  </si>
  <si>
    <t>Josh</t>
  </si>
  <si>
    <t>Clayton</t>
  </si>
  <si>
    <t>Jude</t>
  </si>
  <si>
    <t>Cooper</t>
  </si>
  <si>
    <t>Callum</t>
  </si>
  <si>
    <t>Oliver</t>
  </si>
  <si>
    <t>Cordingley</t>
  </si>
  <si>
    <t>Lucas</t>
  </si>
  <si>
    <t>Cory</t>
  </si>
  <si>
    <t>Myles</t>
  </si>
  <si>
    <t>Costello</t>
  </si>
  <si>
    <t>Lucy</t>
  </si>
  <si>
    <t>Cox</t>
  </si>
  <si>
    <t>Alice</t>
  </si>
  <si>
    <t>Craven</t>
  </si>
  <si>
    <t>Curtis</t>
  </si>
  <si>
    <t>Cresswell</t>
  </si>
  <si>
    <t>Jacob Ben</t>
  </si>
  <si>
    <t>Croft</t>
  </si>
  <si>
    <t>Elliot</t>
  </si>
  <si>
    <t>D'Cruz</t>
  </si>
  <si>
    <t>Francesca</t>
  </si>
  <si>
    <t>Dannreuther</t>
  </si>
  <si>
    <t>Lily</t>
  </si>
  <si>
    <t>Devlin</t>
  </si>
  <si>
    <t>Callie</t>
  </si>
  <si>
    <t>Dunne</t>
  </si>
  <si>
    <t>Joshua</t>
  </si>
  <si>
    <t>Easdale</t>
  </si>
  <si>
    <t>Tom</t>
  </si>
  <si>
    <t>Edwards</t>
  </si>
  <si>
    <t>Orla</t>
  </si>
  <si>
    <t>Eifler</t>
  </si>
  <si>
    <t>Ellis</t>
  </si>
  <si>
    <t>Felix</t>
  </si>
  <si>
    <t>Harry</t>
  </si>
  <si>
    <t>Jack</t>
  </si>
  <si>
    <t>Faires</t>
  </si>
  <si>
    <t>Poppy</t>
  </si>
  <si>
    <t>Fernley</t>
  </si>
  <si>
    <t>Samuel</t>
  </si>
  <si>
    <t>Burgess Hill Runners</t>
  </si>
  <si>
    <t>Ferris</t>
  </si>
  <si>
    <t>Finlay</t>
  </si>
  <si>
    <t>Emma</t>
  </si>
  <si>
    <t>Rachel</t>
  </si>
  <si>
    <t>Fonteyn</t>
  </si>
  <si>
    <t>Jaymes</t>
  </si>
  <si>
    <t>Foulds</t>
  </si>
  <si>
    <t>Luke</t>
  </si>
  <si>
    <t>Fox</t>
  </si>
  <si>
    <t>Anna</t>
  </si>
  <si>
    <t>Froome</t>
  </si>
  <si>
    <t>Libby</t>
  </si>
  <si>
    <t>Furniss</t>
  </si>
  <si>
    <t>Galvin</t>
  </si>
  <si>
    <t>Betsy</t>
  </si>
  <si>
    <t>Gandarez</t>
  </si>
  <si>
    <t>Kitty</t>
  </si>
  <si>
    <t>Gasson</t>
  </si>
  <si>
    <t>Rosie</t>
  </si>
  <si>
    <t>Goff</t>
  </si>
  <si>
    <t>Chae</t>
  </si>
  <si>
    <t>Goldsmith</t>
  </si>
  <si>
    <t>Sam</t>
  </si>
  <si>
    <t>Goodwin</t>
  </si>
  <si>
    <t>Louis</t>
  </si>
  <si>
    <t>Pearl</t>
  </si>
  <si>
    <t>Gordon</t>
  </si>
  <si>
    <t>Sky</t>
  </si>
  <si>
    <t>Gray</t>
  </si>
  <si>
    <t>Tommy</t>
  </si>
  <si>
    <t>Hale</t>
  </si>
  <si>
    <t>Archie</t>
  </si>
  <si>
    <t>Hall</t>
  </si>
  <si>
    <t>Joe</t>
  </si>
  <si>
    <t>Hanslow</t>
  </si>
  <si>
    <t>Elliott</t>
  </si>
  <si>
    <t>Hardy</t>
  </si>
  <si>
    <t>Mae</t>
  </si>
  <si>
    <t>Harker</t>
  </si>
  <si>
    <t>Lexi</t>
  </si>
  <si>
    <t>Hart</t>
  </si>
  <si>
    <t>Cody</t>
  </si>
  <si>
    <t>Harvey</t>
  </si>
  <si>
    <t>Amie</t>
  </si>
  <si>
    <t>Hawkins</t>
  </si>
  <si>
    <t>Finley</t>
  </si>
  <si>
    <t>Head</t>
  </si>
  <si>
    <t>Chloe</t>
  </si>
  <si>
    <t>Higgins</t>
  </si>
  <si>
    <t>Hill</t>
  </si>
  <si>
    <t>Antonia</t>
  </si>
  <si>
    <t>Grace</t>
  </si>
  <si>
    <t>Hmaimou</t>
  </si>
  <si>
    <t>Anya</t>
  </si>
  <si>
    <t>Hollan-Ellidge</t>
  </si>
  <si>
    <t>Tomas</t>
  </si>
  <si>
    <t>Holland</t>
  </si>
  <si>
    <t>Gabrielle</t>
  </si>
  <si>
    <t>Holman</t>
  </si>
  <si>
    <t>Beth</t>
  </si>
  <si>
    <t>Holt</t>
  </si>
  <si>
    <t>Hoy</t>
  </si>
  <si>
    <t>Ellie</t>
  </si>
  <si>
    <t>Hudson</t>
  </si>
  <si>
    <t>Jackson</t>
  </si>
  <si>
    <t>Jasper</t>
  </si>
  <si>
    <t>Johnson</t>
  </si>
  <si>
    <t>Alexia</t>
  </si>
  <si>
    <t>Jolley</t>
  </si>
  <si>
    <t>William</t>
  </si>
  <si>
    <t>Jones</t>
  </si>
  <si>
    <t>Lewis</t>
  </si>
  <si>
    <t>Rudy</t>
  </si>
  <si>
    <t>Kalman</t>
  </si>
  <si>
    <t>Stella</t>
  </si>
  <si>
    <t>Kaps</t>
  </si>
  <si>
    <t>Ella</t>
  </si>
  <si>
    <t>Kavouras</t>
  </si>
  <si>
    <t>Alexandros</t>
  </si>
  <si>
    <t>Keaney</t>
  </si>
  <si>
    <t>Kathleen</t>
  </si>
  <si>
    <t>Kessell</t>
  </si>
  <si>
    <t>Khursheed</t>
  </si>
  <si>
    <t>Arun</t>
  </si>
  <si>
    <t>Kilkenny</t>
  </si>
  <si>
    <t>Bella</t>
  </si>
  <si>
    <t>Kimber</t>
  </si>
  <si>
    <t>King</t>
  </si>
  <si>
    <t>Jaiden</t>
  </si>
  <si>
    <t>Kirby</t>
  </si>
  <si>
    <t>Korchev</t>
  </si>
  <si>
    <t>Ilya</t>
  </si>
  <si>
    <t>Korczak</t>
  </si>
  <si>
    <t>Hetty</t>
  </si>
  <si>
    <t>Kornevall</t>
  </si>
  <si>
    <t>Kortens</t>
  </si>
  <si>
    <t>Amelia</t>
  </si>
  <si>
    <t>Kryskiw</t>
  </si>
  <si>
    <t>Lake</t>
  </si>
  <si>
    <t>Mya</t>
  </si>
  <si>
    <t>Lampard-Sawyer</t>
  </si>
  <si>
    <t>Land</t>
  </si>
  <si>
    <t>Nicholas</t>
  </si>
  <si>
    <t>Laverick</t>
  </si>
  <si>
    <t>Rhys</t>
  </si>
  <si>
    <t>Leyshon</t>
  </si>
  <si>
    <t>Carys</t>
  </si>
  <si>
    <t>Lilly</t>
  </si>
  <si>
    <t>Theo</t>
  </si>
  <si>
    <t>Long</t>
  </si>
  <si>
    <t>Losh</t>
  </si>
  <si>
    <t>Eddie</t>
  </si>
  <si>
    <t>Mallock</t>
  </si>
  <si>
    <t>Maranzano</t>
  </si>
  <si>
    <t>Markey</t>
  </si>
  <si>
    <t>Sophie</t>
  </si>
  <si>
    <t>Marsden</t>
  </si>
  <si>
    <t>Reuben</t>
  </si>
  <si>
    <t>Marshall</t>
  </si>
  <si>
    <t>Billy</t>
  </si>
  <si>
    <t>Martin</t>
  </si>
  <si>
    <t>Andrew</t>
  </si>
  <si>
    <t>Mason</t>
  </si>
  <si>
    <t>Noah</t>
  </si>
  <si>
    <t>Masset</t>
  </si>
  <si>
    <t>Cesare</t>
  </si>
  <si>
    <t>McCullough</t>
  </si>
  <si>
    <t>McGregor</t>
  </si>
  <si>
    <t>Cosmo</t>
  </si>
  <si>
    <t>McGurk</t>
  </si>
  <si>
    <t>Amelie</t>
  </si>
  <si>
    <t>Mcmahon</t>
  </si>
  <si>
    <t>McMahon</t>
  </si>
  <si>
    <t>Siobhan</t>
  </si>
  <si>
    <t>Mills</t>
  </si>
  <si>
    <t>Biba</t>
  </si>
  <si>
    <t>Lyla</t>
  </si>
  <si>
    <t>Natalie</t>
  </si>
  <si>
    <t>Mitchelmore</t>
  </si>
  <si>
    <t>Moghul</t>
  </si>
  <si>
    <t>Ali</t>
  </si>
  <si>
    <t>Morlen</t>
  </si>
  <si>
    <t>Elisia</t>
  </si>
  <si>
    <t>Moss</t>
  </si>
  <si>
    <t>Dillon</t>
  </si>
  <si>
    <t>Muzio</t>
  </si>
  <si>
    <t>Naidu</t>
  </si>
  <si>
    <t>Ronit</t>
  </si>
  <si>
    <t>Nieto-Parr</t>
  </si>
  <si>
    <t>Elena</t>
  </si>
  <si>
    <t>Noakes</t>
  </si>
  <si>
    <t>Matthew</t>
  </si>
  <si>
    <t>O'Murchu</t>
  </si>
  <si>
    <t>Fionn</t>
  </si>
  <si>
    <t>Okorie</t>
  </si>
  <si>
    <t>Muna</t>
  </si>
  <si>
    <t>Olliver</t>
  </si>
  <si>
    <t>Katie</t>
  </si>
  <si>
    <t>Opoku</t>
  </si>
  <si>
    <t>Orrow</t>
  </si>
  <si>
    <t>Packham</t>
  </si>
  <si>
    <t>Parvin</t>
  </si>
  <si>
    <t>Pascall</t>
  </si>
  <si>
    <t>Daniel</t>
  </si>
  <si>
    <t>Patridge</t>
  </si>
  <si>
    <t>Pay</t>
  </si>
  <si>
    <t>James</t>
  </si>
  <si>
    <t>Pegley</t>
  </si>
  <si>
    <t>Vincent</t>
  </si>
  <si>
    <t>Pennington</t>
  </si>
  <si>
    <t>Rosa</t>
  </si>
  <si>
    <t>Penrose</t>
  </si>
  <si>
    <t>Gabriel</t>
  </si>
  <si>
    <t>Pepper</t>
  </si>
  <si>
    <t>Persad</t>
  </si>
  <si>
    <t>Piercy</t>
  </si>
  <si>
    <t>Poole</t>
  </si>
  <si>
    <t>Harrison</t>
  </si>
  <si>
    <t>Powell</t>
  </si>
  <si>
    <t>Power</t>
  </si>
  <si>
    <t>Ben</t>
  </si>
  <si>
    <t>Preston</t>
  </si>
  <si>
    <t>Lydia</t>
  </si>
  <si>
    <t>Purcell</t>
  </si>
  <si>
    <t>Amber</t>
  </si>
  <si>
    <t>Paige</t>
  </si>
  <si>
    <t>Pursaill</t>
  </si>
  <si>
    <t>Isla</t>
  </si>
  <si>
    <t>Ramage</t>
  </si>
  <si>
    <t>Rhodes</t>
  </si>
  <si>
    <t>Mia</t>
  </si>
  <si>
    <t>Rickwood</t>
  </si>
  <si>
    <t>Woody</t>
  </si>
  <si>
    <t>Riley</t>
  </si>
  <si>
    <t>Rio Williams</t>
  </si>
  <si>
    <t>Roberts</t>
  </si>
  <si>
    <t>Toby</t>
  </si>
  <si>
    <t>Roe</t>
  </si>
  <si>
    <t>Rogers</t>
  </si>
  <si>
    <t>Howie,</t>
  </si>
  <si>
    <t>Rosling</t>
  </si>
  <si>
    <t>Edward</t>
  </si>
  <si>
    <t>Rothe</t>
  </si>
  <si>
    <t>Ryan</t>
  </si>
  <si>
    <t>Rowe</t>
  </si>
  <si>
    <t>Michael</t>
  </si>
  <si>
    <t>Russell</t>
  </si>
  <si>
    <t>Saadatzadeh</t>
  </si>
  <si>
    <t>Leily</t>
  </si>
  <si>
    <t>Scott</t>
  </si>
  <si>
    <t>Phoebe</t>
  </si>
  <si>
    <t>Seddington</t>
  </si>
  <si>
    <t>Evie</t>
  </si>
  <si>
    <t>Shaw</t>
  </si>
  <si>
    <t>Stephanie</t>
  </si>
  <si>
    <t>Siddle</t>
  </si>
  <si>
    <t>Simmons</t>
  </si>
  <si>
    <t>Simpson</t>
  </si>
  <si>
    <t>Lilia</t>
  </si>
  <si>
    <t>Sippetts</t>
  </si>
  <si>
    <t>May</t>
  </si>
  <si>
    <t>Southgate</t>
  </si>
  <si>
    <t>Spinks</t>
  </si>
  <si>
    <t>St Louis</t>
  </si>
  <si>
    <t>Laurence</t>
  </si>
  <si>
    <t>Staras</t>
  </si>
  <si>
    <t>Max</t>
  </si>
  <si>
    <t>Stephenson</t>
  </si>
  <si>
    <t>Stevens</t>
  </si>
  <si>
    <t>Abigail</t>
  </si>
  <si>
    <t>Dylan</t>
  </si>
  <si>
    <t>Stonehouse</t>
  </si>
  <si>
    <t>Strevens</t>
  </si>
  <si>
    <t>Eleanor</t>
  </si>
  <si>
    <t>Stubbs</t>
  </si>
  <si>
    <t>Sullivan</t>
  </si>
  <si>
    <t>Jason</t>
  </si>
  <si>
    <t>Taylor</t>
  </si>
  <si>
    <t>Robyn</t>
  </si>
  <si>
    <t>Thompson</t>
  </si>
  <si>
    <t>Alex</t>
  </si>
  <si>
    <t>Erin</t>
  </si>
  <si>
    <t>Thomson</t>
  </si>
  <si>
    <t>Honey</t>
  </si>
  <si>
    <t>Tilley</t>
  </si>
  <si>
    <t>Tomlinson</t>
  </si>
  <si>
    <t>Blake</t>
  </si>
  <si>
    <t>Truss</t>
  </si>
  <si>
    <t>Harris</t>
  </si>
  <si>
    <t>Turner</t>
  </si>
  <si>
    <t>Tyrrell</t>
  </si>
  <si>
    <t>Bethany</t>
  </si>
  <si>
    <t>Van Der Veen</t>
  </si>
  <si>
    <t>Vermeer</t>
  </si>
  <si>
    <t>Cameron</t>
  </si>
  <si>
    <t>Vowles</t>
  </si>
  <si>
    <t>Freddie-Ray</t>
  </si>
  <si>
    <t>Wainwright</t>
  </si>
  <si>
    <t>Imogen</t>
  </si>
  <si>
    <t>Walsh</t>
  </si>
  <si>
    <t>Julieana</t>
  </si>
  <si>
    <t>Waterworth</t>
  </si>
  <si>
    <t>Miles</t>
  </si>
  <si>
    <t>Way</t>
  </si>
  <si>
    <t>Webb</t>
  </si>
  <si>
    <t>Wells</t>
  </si>
  <si>
    <t>West</t>
  </si>
  <si>
    <t>Cerys</t>
  </si>
  <si>
    <t>White</t>
  </si>
  <si>
    <t>Eloise</t>
  </si>
  <si>
    <t>Whitfield</t>
  </si>
  <si>
    <t>Whitnall</t>
  </si>
  <si>
    <t>George</t>
  </si>
  <si>
    <t>Wigmore</t>
  </si>
  <si>
    <t>Wilburn</t>
  </si>
  <si>
    <t>Wildmay</t>
  </si>
  <si>
    <t>Billie</t>
  </si>
  <si>
    <t>Wilkie-Rycraft</t>
  </si>
  <si>
    <t>Caryss</t>
  </si>
  <si>
    <t>Wilkinson</t>
  </si>
  <si>
    <t>Willemse</t>
  </si>
  <si>
    <t>Williams</t>
  </si>
  <si>
    <t>Fraser</t>
  </si>
  <si>
    <t>Millie</t>
  </si>
  <si>
    <t>Wilson</t>
  </si>
  <si>
    <t>Wood</t>
  </si>
  <si>
    <t>Woodhead</t>
  </si>
  <si>
    <t>Woolgar-Golds</t>
  </si>
  <si>
    <t>Leo</t>
  </si>
  <si>
    <t>Wright</t>
  </si>
  <si>
    <t>Yeats</t>
  </si>
  <si>
    <t>Yelling</t>
  </si>
  <si>
    <t>Dulcie</t>
  </si>
  <si>
    <t>Harriet</t>
  </si>
  <si>
    <t>CRA</t>
  </si>
  <si>
    <t>LEW</t>
  </si>
  <si>
    <t>PHX</t>
  </si>
  <si>
    <t>Rosa U13 F (PHX)</t>
  </si>
  <si>
    <t>B&amp;H</t>
  </si>
  <si>
    <t>WDH</t>
  </si>
  <si>
    <t>HHH</t>
  </si>
  <si>
    <t>HAS</t>
  </si>
  <si>
    <t>EBR</t>
  </si>
  <si>
    <t>CHI</t>
  </si>
  <si>
    <t>BHR</t>
  </si>
  <si>
    <t>U/A</t>
  </si>
  <si>
    <t>EGR</t>
  </si>
  <si>
    <t>HH</t>
  </si>
  <si>
    <t xml:space="preserve">CRA                </t>
  </si>
  <si>
    <t>B&amp;H 'A'</t>
  </si>
  <si>
    <t>CRA 'B'</t>
  </si>
  <si>
    <t>CRA 'C'</t>
  </si>
  <si>
    <t>B&amp;H 'B'</t>
  </si>
  <si>
    <t>CRA 'A'</t>
  </si>
  <si>
    <t>Rio</t>
  </si>
  <si>
    <t xml:space="preserve"> </t>
  </si>
  <si>
    <t>Gold</t>
  </si>
  <si>
    <t>Silver</t>
  </si>
  <si>
    <t>Bronze</t>
  </si>
  <si>
    <t>Club Codes</t>
  </si>
  <si>
    <t>Brighton &amp; Hove AC</t>
  </si>
  <si>
    <t>Crawley AC</t>
  </si>
  <si>
    <t>Haywards Heath Harriers</t>
  </si>
  <si>
    <t>Hailsham Harriers</t>
  </si>
  <si>
    <t>East Grinstead</t>
  </si>
  <si>
    <t>Horsham Blue Star</t>
  </si>
  <si>
    <t>Brighton Phoenix</t>
  </si>
  <si>
    <t xml:space="preserve">Worthing &amp; District Harriers </t>
  </si>
  <si>
    <t>Lewes AC</t>
  </si>
  <si>
    <t>Eastbourne Rovers</t>
  </si>
  <si>
    <t>Chichester Runners</t>
  </si>
  <si>
    <t>Hastings AC</t>
  </si>
  <si>
    <t>Unattached</t>
  </si>
  <si>
    <t>Team Synergy</t>
  </si>
  <si>
    <t>SYN</t>
  </si>
  <si>
    <t>Sussex County AA U13/QK (U11) Championships Saturday 30th June 2018</t>
  </si>
  <si>
    <t>75m QK (U11) Boys  Time :13:14</t>
  </si>
  <si>
    <t>75m QK (U11) Girls  Time :13:22</t>
  </si>
  <si>
    <t>600m QK (U11) Boys  Time :15:24</t>
  </si>
  <si>
    <t>600m QK (U11) Girls  Time :15:35</t>
  </si>
  <si>
    <t>NEW CBP</t>
  </si>
  <si>
    <t xml:space="preserve"> CBP</t>
  </si>
  <si>
    <t>Martin Leppard</t>
  </si>
  <si>
    <t>Nathan Freeman</t>
  </si>
  <si>
    <t>Lucy King</t>
  </si>
  <si>
    <t xml:space="preserve">Rio Williams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</si>
</sst>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b/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5"/>
  <sheetViews>
    <sheetView tabSelected="1" topLeftCell="A66" workbookViewId="0">
      <selection activeCell="I71" sqref="I71"/>
    </sheetView>
  </sheetViews>
  <sheetFormatPr baseColWidth="10" defaultColWidth="8.83203125" defaultRowHeight="14" x14ac:dyDescent="0"/>
  <cols>
    <col min="2" max="3" width="4.5" style="1" customWidth="1"/>
    <col min="4" max="4" width="24.5" bestFit="1" customWidth="1"/>
    <col min="5" max="5" width="8.1640625" customWidth="1"/>
    <col min="6" max="7" width="5.5" style="1" bestFit="1" customWidth="1"/>
    <col min="8" max="8" width="8.83203125" style="3"/>
    <col min="9" max="9" width="8.83203125" style="4"/>
  </cols>
  <sheetData>
    <row r="1" spans="1:9">
      <c r="A1" s="26" t="s">
        <v>1127</v>
      </c>
      <c r="B1" s="26"/>
      <c r="C1" s="26"/>
      <c r="D1" s="26"/>
      <c r="E1" s="26"/>
      <c r="F1" s="26"/>
      <c r="G1" s="26"/>
      <c r="H1" s="26"/>
      <c r="I1" s="26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t="s">
        <v>221</v>
      </c>
      <c r="B3" s="7"/>
      <c r="C3" s="5" t="s">
        <v>1107</v>
      </c>
      <c r="F3" s="5"/>
      <c r="G3" s="5"/>
    </row>
    <row r="4" spans="1:9">
      <c r="A4" t="s">
        <v>222</v>
      </c>
      <c r="B4" s="5"/>
      <c r="C4" s="5"/>
      <c r="F4" s="5"/>
      <c r="G4" s="5"/>
    </row>
    <row r="5" spans="1:9">
      <c r="B5" s="11">
        <v>1</v>
      </c>
      <c r="C5" s="5">
        <v>238</v>
      </c>
      <c r="D5" t="s">
        <v>71</v>
      </c>
      <c r="E5" t="str">
        <f>VLOOKUP(C5,Athletes!$A$1:$H$700,6,FALSE)</f>
        <v>HBS</v>
      </c>
      <c r="F5" s="5" t="str">
        <f>VLOOKUP(C5,Athletes!$A$1:$H$700,4,FALSE)</f>
        <v>U13</v>
      </c>
      <c r="G5" s="5" t="str">
        <f>VLOOKUP(C5,Athletes!$A$1:$H$700,5,FALSE)</f>
        <v>F</v>
      </c>
      <c r="H5" s="3" t="s">
        <v>207</v>
      </c>
      <c r="I5" s="25" t="s">
        <v>1132</v>
      </c>
    </row>
    <row r="6" spans="1:9">
      <c r="B6" s="15">
        <v>2</v>
      </c>
      <c r="C6" s="5">
        <v>127</v>
      </c>
      <c r="D6" t="s">
        <v>2</v>
      </c>
      <c r="E6" t="str">
        <f>VLOOKUP(C6,Athletes!$A$1:$H$700,6,FALSE)</f>
        <v>EGD</v>
      </c>
      <c r="F6" s="5" t="str">
        <f>VLOOKUP(C6,Athletes!$A$1:$H$700,4,FALSE)</f>
        <v>U13</v>
      </c>
      <c r="G6" s="5" t="str">
        <f>VLOOKUP(C6,Athletes!$A$1:$H$700,5,FALSE)</f>
        <v>F</v>
      </c>
      <c r="H6" s="3" t="s">
        <v>223</v>
      </c>
    </row>
    <row r="7" spans="1:9">
      <c r="B7" s="17">
        <v>3</v>
      </c>
      <c r="C7" s="5">
        <v>126</v>
      </c>
      <c r="D7" t="s">
        <v>54</v>
      </c>
      <c r="E7" t="str">
        <f>VLOOKUP(C7,Athletes!$A$1:$H$700,6,FALSE)</f>
        <v>PHX</v>
      </c>
      <c r="F7" s="5" t="str">
        <f>VLOOKUP(C7,Athletes!$A$1:$H$700,4,FALSE)</f>
        <v>U13</v>
      </c>
      <c r="G7" s="5" t="str">
        <f>VLOOKUP(C7,Athletes!$A$1:$H$700,5,FALSE)</f>
        <v>F</v>
      </c>
      <c r="H7" s="3" t="s">
        <v>224</v>
      </c>
    </row>
    <row r="8" spans="1:9">
      <c r="B8" s="5">
        <v>4</v>
      </c>
      <c r="C8" s="5">
        <v>137</v>
      </c>
      <c r="D8" t="s">
        <v>5</v>
      </c>
      <c r="E8" t="str">
        <f>VLOOKUP(C8,Athletes!$A$1:$H$700,6,FALSE)</f>
        <v>CRA</v>
      </c>
      <c r="F8" s="5" t="str">
        <f>VLOOKUP(C8,Athletes!$A$1:$H$700,4,FALSE)</f>
        <v>U13</v>
      </c>
      <c r="G8" s="5" t="str">
        <f>VLOOKUP(C8,Athletes!$A$1:$H$700,5,FALSE)</f>
        <v>F</v>
      </c>
      <c r="H8" s="3" t="s">
        <v>224</v>
      </c>
    </row>
    <row r="9" spans="1:9">
      <c r="B9" s="5">
        <v>5</v>
      </c>
      <c r="C9" s="5">
        <v>143</v>
      </c>
      <c r="D9" t="s">
        <v>21</v>
      </c>
      <c r="E9" t="str">
        <f>VLOOKUP(C9,Athletes!$A$1:$H$700,6,FALSE)</f>
        <v>EGD</v>
      </c>
      <c r="F9" s="5" t="str">
        <f>VLOOKUP(C9,Athletes!$A$1:$H$700,4,FALSE)</f>
        <v>U13</v>
      </c>
      <c r="G9" s="5" t="str">
        <f>VLOOKUP(C9,Athletes!$A$1:$H$700,5,FALSE)</f>
        <v>F</v>
      </c>
      <c r="H9" s="3" t="s">
        <v>38</v>
      </c>
    </row>
    <row r="10" spans="1:9">
      <c r="B10" s="5">
        <v>6</v>
      </c>
      <c r="C10" s="5">
        <v>184</v>
      </c>
      <c r="D10" t="s">
        <v>56</v>
      </c>
      <c r="E10" t="str">
        <f>VLOOKUP(C10,Athletes!$A$1:$H$700,6,FALSE)</f>
        <v>B&amp;H</v>
      </c>
      <c r="F10" s="5" t="str">
        <f>VLOOKUP(C10,Athletes!$A$1:$H$700,4,FALSE)</f>
        <v>U13</v>
      </c>
      <c r="G10" s="5" t="str">
        <f>VLOOKUP(C10,Athletes!$A$1:$H$700,5,FALSE)</f>
        <v>F</v>
      </c>
      <c r="H10" s="3" t="s">
        <v>57</v>
      </c>
    </row>
    <row r="11" spans="1:9">
      <c r="B11" s="5">
        <v>7</v>
      </c>
      <c r="C11" s="5">
        <v>39</v>
      </c>
      <c r="D11" t="s">
        <v>37</v>
      </c>
      <c r="E11" t="str">
        <f>VLOOKUP(C11,Athletes!$A$1:$H$700,6,FALSE)</f>
        <v>PHX</v>
      </c>
      <c r="F11" s="5" t="str">
        <f>VLOOKUP(C11,Athletes!$A$1:$H$700,4,FALSE)</f>
        <v>U13</v>
      </c>
      <c r="G11" s="5" t="str">
        <f>VLOOKUP(C11,Athletes!$A$1:$H$700,5,FALSE)</f>
        <v>F</v>
      </c>
      <c r="H11" s="3" t="s">
        <v>11</v>
      </c>
    </row>
    <row r="12" spans="1:9">
      <c r="B12" s="5">
        <v>8</v>
      </c>
      <c r="C12" s="5">
        <v>6</v>
      </c>
      <c r="D12" t="s">
        <v>8</v>
      </c>
      <c r="E12" t="str">
        <f>VLOOKUP(C12,Athletes!$A$1:$H$700,6,FALSE)</f>
        <v>CRA</v>
      </c>
      <c r="F12" s="5" t="str">
        <f>VLOOKUP(C12,Athletes!$A$1:$H$700,4,FALSE)</f>
        <v>U13</v>
      </c>
      <c r="G12" s="5" t="str">
        <f>VLOOKUP(C12,Athletes!$A$1:$H$700,5,FALSE)</f>
        <v>F</v>
      </c>
      <c r="H12" s="3" t="s">
        <v>225</v>
      </c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5" spans="1:9">
      <c r="A15" t="s">
        <v>0</v>
      </c>
      <c r="C15" s="1" t="s">
        <v>1107</v>
      </c>
    </row>
    <row r="16" spans="1:9">
      <c r="A16" t="s">
        <v>1</v>
      </c>
    </row>
    <row r="17" spans="1:9">
      <c r="B17" s="1">
        <v>1</v>
      </c>
      <c r="C17" s="1">
        <v>127</v>
      </c>
      <c r="D17" t="s">
        <v>2</v>
      </c>
      <c r="E17" t="str">
        <f>VLOOKUP(C17,Athletes!$A$1:$H$700,6,FALSE)</f>
        <v>EGD</v>
      </c>
      <c r="F17" s="1" t="str">
        <f>VLOOKUP(C17,Athletes!$A$1:$H$700,4,FALSE)</f>
        <v>U13</v>
      </c>
      <c r="G17" s="1" t="str">
        <f>VLOOKUP(C17,Athletes!$A$1:$H$700,5,FALSE)</f>
        <v>F</v>
      </c>
      <c r="H17" s="3" t="s">
        <v>3</v>
      </c>
      <c r="I17" s="4" t="s">
        <v>4</v>
      </c>
    </row>
    <row r="18" spans="1:9">
      <c r="B18" s="1">
        <v>2</v>
      </c>
      <c r="C18" s="1">
        <v>137</v>
      </c>
      <c r="D18" t="s">
        <v>5</v>
      </c>
      <c r="E18" t="str">
        <f>VLOOKUP(C18,Athletes!$A$1:$H$700,6,FALSE)</f>
        <v>CRA</v>
      </c>
      <c r="F18" s="1" t="str">
        <f>VLOOKUP(C18,Athletes!$A$1:$H$700,4,FALSE)</f>
        <v>U13</v>
      </c>
      <c r="G18" s="1" t="str">
        <f>VLOOKUP(C18,Athletes!$A$1:$H$700,5,FALSE)</f>
        <v>F</v>
      </c>
      <c r="H18" s="3" t="s">
        <v>6</v>
      </c>
      <c r="I18" s="4" t="s">
        <v>7</v>
      </c>
    </row>
    <row r="19" spans="1:9">
      <c r="B19" s="1">
        <v>3</v>
      </c>
      <c r="C19" s="1">
        <v>6</v>
      </c>
      <c r="D19" t="s">
        <v>8</v>
      </c>
      <c r="E19" t="str">
        <f>VLOOKUP(C19,Athletes!$A$1:$H$700,6,FALSE)</f>
        <v>CRA</v>
      </c>
      <c r="F19" s="1" t="str">
        <f>VLOOKUP(C19,Athletes!$A$1:$H$700,4,FALSE)</f>
        <v>U13</v>
      </c>
      <c r="G19" s="1" t="str">
        <f>VLOOKUP(C19,Athletes!$A$1:$H$700,5,FALSE)</f>
        <v>F</v>
      </c>
      <c r="H19" s="3" t="s">
        <v>9</v>
      </c>
      <c r="I19" s="4" t="s">
        <v>7</v>
      </c>
    </row>
    <row r="20" spans="1:9">
      <c r="B20" s="1">
        <v>4</v>
      </c>
      <c r="C20" s="1">
        <v>124</v>
      </c>
      <c r="D20" t="s">
        <v>10</v>
      </c>
      <c r="E20" t="str">
        <f>VLOOKUP(C20,Athletes!$A$1:$H$700,6,FALSE)</f>
        <v>LEW</v>
      </c>
      <c r="F20" s="1" t="str">
        <f>VLOOKUP(C20,Athletes!$A$1:$H$700,4,FALSE)</f>
        <v>U13</v>
      </c>
      <c r="G20" s="1" t="str">
        <f>VLOOKUP(C20,Athletes!$A$1:$H$700,5,FALSE)</f>
        <v>F</v>
      </c>
      <c r="H20" s="3" t="s">
        <v>11</v>
      </c>
    </row>
    <row r="21" spans="1:9">
      <c r="B21" s="1">
        <v>5</v>
      </c>
      <c r="C21" s="1">
        <v>104</v>
      </c>
      <c r="D21" t="s">
        <v>12</v>
      </c>
      <c r="E21" t="str">
        <f>VLOOKUP(C21,Athletes!$A$1:$H$700,6,FALSE)</f>
        <v>HAS</v>
      </c>
      <c r="F21" s="1" t="str">
        <f>VLOOKUP(C21,Athletes!$A$1:$H$700,4,FALSE)</f>
        <v>U13</v>
      </c>
      <c r="G21" s="1" t="str">
        <f>VLOOKUP(C21,Athletes!$A$1:$H$700,5,FALSE)</f>
        <v>F</v>
      </c>
      <c r="H21" s="3" t="s">
        <v>13</v>
      </c>
    </row>
    <row r="22" spans="1:9">
      <c r="B22" s="1">
        <v>6</v>
      </c>
      <c r="C22" s="1">
        <v>97</v>
      </c>
      <c r="D22" t="s">
        <v>14</v>
      </c>
      <c r="E22" t="str">
        <f>VLOOKUP(C22,Athletes!$A$1:$H$700,6,FALSE)</f>
        <v>CRA</v>
      </c>
      <c r="F22" s="1" t="str">
        <f>VLOOKUP(C22,Athletes!$A$1:$H$700,4,FALSE)</f>
        <v>U13</v>
      </c>
      <c r="G22" s="1" t="str">
        <f>VLOOKUP(C22,Athletes!$A$1:$H$700,5,FALSE)</f>
        <v>F</v>
      </c>
      <c r="H22" s="3" t="s">
        <v>15</v>
      </c>
    </row>
    <row r="23" spans="1:9">
      <c r="B23" s="1">
        <v>7</v>
      </c>
      <c r="C23" s="1">
        <v>195</v>
      </c>
      <c r="D23" t="s">
        <v>16</v>
      </c>
      <c r="E23" t="str">
        <f>VLOOKUP(C23,Athletes!$A$1:$H$700,6,FALSE)</f>
        <v>PHX</v>
      </c>
      <c r="F23" s="1" t="str">
        <f>VLOOKUP(C23,Athletes!$A$1:$H$700,4,FALSE)</f>
        <v>U13</v>
      </c>
      <c r="G23" s="1" t="str">
        <f>VLOOKUP(C23,Athletes!$A$1:$H$700,5,FALSE)</f>
        <v>F</v>
      </c>
      <c r="H23" s="3" t="s">
        <v>17</v>
      </c>
    </row>
    <row r="24" spans="1:9">
      <c r="B24" s="1">
        <v>8</v>
      </c>
      <c r="C24" s="1">
        <v>19</v>
      </c>
      <c r="D24" t="s">
        <v>18</v>
      </c>
      <c r="E24" t="str">
        <f>VLOOKUP(C24,Athletes!$A$1:$H$700,6,FALSE)</f>
        <v>PHX</v>
      </c>
      <c r="F24" s="1" t="str">
        <f>VLOOKUP(C24,Athletes!$A$1:$H$700,4,FALSE)</f>
        <v>U13</v>
      </c>
      <c r="G24" s="1" t="str">
        <f>VLOOKUP(C24,Athletes!$A$1:$H$700,5,FALSE)</f>
        <v>F</v>
      </c>
      <c r="H24" s="3" t="s">
        <v>19</v>
      </c>
    </row>
    <row r="26" spans="1:9">
      <c r="A26" t="s">
        <v>0</v>
      </c>
      <c r="C26" s="1" t="s">
        <v>1107</v>
      </c>
    </row>
    <row r="27" spans="1:9">
      <c r="A27" t="s">
        <v>20</v>
      </c>
    </row>
    <row r="28" spans="1:9">
      <c r="B28" s="1">
        <v>1</v>
      </c>
      <c r="C28" s="1">
        <v>143</v>
      </c>
      <c r="D28" t="s">
        <v>21</v>
      </c>
      <c r="E28" t="str">
        <f>VLOOKUP(C28,Athletes!$A$1:$H$700,6,FALSE)</f>
        <v>EGD</v>
      </c>
      <c r="F28" s="1" t="str">
        <f>VLOOKUP(C28,Athletes!$A$1:$H$700,4,FALSE)</f>
        <v>U13</v>
      </c>
      <c r="G28" s="1" t="str">
        <f>VLOOKUP(C28,Athletes!$A$1:$H$700,5,FALSE)</f>
        <v>F</v>
      </c>
      <c r="H28" s="3" t="s">
        <v>22</v>
      </c>
      <c r="I28" s="4" t="s">
        <v>4</v>
      </c>
    </row>
    <row r="29" spans="1:9">
      <c r="B29" s="1">
        <v>2</v>
      </c>
      <c r="C29" s="1">
        <v>168</v>
      </c>
      <c r="D29" t="s">
        <v>23</v>
      </c>
      <c r="E29" t="str">
        <f>VLOOKUP(C29,Athletes!$A$1:$H$700,6,FALSE)</f>
        <v>B&amp;H</v>
      </c>
      <c r="F29" s="1" t="str">
        <f>VLOOKUP(C29,Athletes!$A$1:$H$700,4,FALSE)</f>
        <v>U13</v>
      </c>
      <c r="G29" s="1" t="str">
        <f>VLOOKUP(C29,Athletes!$A$1:$H$700,5,FALSE)</f>
        <v>F</v>
      </c>
      <c r="H29" s="3" t="s">
        <v>24</v>
      </c>
    </row>
    <row r="30" spans="1:9">
      <c r="B30" s="1">
        <v>3</v>
      </c>
      <c r="C30" s="1">
        <v>254</v>
      </c>
      <c r="D30" t="s">
        <v>25</v>
      </c>
      <c r="E30" t="str">
        <f>VLOOKUP(C30,Athletes!$A$1:$H$700,6,FALSE)</f>
        <v>B&amp;H</v>
      </c>
      <c r="F30" s="1" t="str">
        <f>VLOOKUP(C30,Athletes!$A$1:$H$700,4,FALSE)</f>
        <v>U13</v>
      </c>
      <c r="G30" s="1" t="str">
        <f>VLOOKUP(C30,Athletes!$A$1:$H$700,5,FALSE)</f>
        <v>F</v>
      </c>
      <c r="H30" s="3" t="s">
        <v>26</v>
      </c>
    </row>
    <row r="31" spans="1:9">
      <c r="B31" s="1">
        <v>4</v>
      </c>
      <c r="C31" s="1">
        <v>54</v>
      </c>
      <c r="D31" t="s">
        <v>27</v>
      </c>
      <c r="E31" t="str">
        <f>VLOOKUP(C31,Athletes!$A$1:$H$700,6,FALSE)</f>
        <v>B&amp;H</v>
      </c>
      <c r="F31" s="1" t="str">
        <f>VLOOKUP(C31,Athletes!$A$1:$H$700,4,FALSE)</f>
        <v>U13</v>
      </c>
      <c r="G31" s="1" t="str">
        <f>VLOOKUP(C31,Athletes!$A$1:$H$700,5,FALSE)</f>
        <v>F</v>
      </c>
      <c r="H31" s="3" t="s">
        <v>28</v>
      </c>
    </row>
    <row r="32" spans="1:9">
      <c r="B32" s="1">
        <v>5</v>
      </c>
      <c r="C32" s="1">
        <v>230</v>
      </c>
      <c r="D32" t="s">
        <v>29</v>
      </c>
      <c r="E32" t="str">
        <f>VLOOKUP(C32,Athletes!$A$1:$H$700,6,FALSE)</f>
        <v>CRA</v>
      </c>
      <c r="F32" s="1" t="str">
        <f>VLOOKUP(C32,Athletes!$A$1:$H$700,4,FALSE)</f>
        <v>U13</v>
      </c>
      <c r="G32" s="1" t="str">
        <f>VLOOKUP(C32,Athletes!$A$1:$H$700,5,FALSE)</f>
        <v>F</v>
      </c>
      <c r="H32" s="3" t="s">
        <v>30</v>
      </c>
    </row>
    <row r="33" spans="1:9">
      <c r="B33" s="1">
        <v>6</v>
      </c>
      <c r="C33" s="1">
        <v>200</v>
      </c>
      <c r="D33" t="s">
        <v>31</v>
      </c>
      <c r="E33" t="str">
        <f>VLOOKUP(C33,Athletes!$A$1:$H$700,6,FALSE)</f>
        <v>B&amp;H</v>
      </c>
      <c r="F33" s="1" t="str">
        <f>VLOOKUP(C33,Athletes!$A$1:$H$700,4,FALSE)</f>
        <v>U13</v>
      </c>
      <c r="G33" s="1" t="str">
        <f>VLOOKUP(C33,Athletes!$A$1:$H$700,5,FALSE)</f>
        <v>F</v>
      </c>
      <c r="H33" s="3" t="s">
        <v>19</v>
      </c>
    </row>
    <row r="34" spans="1:9">
      <c r="B34" s="1">
        <v>7</v>
      </c>
      <c r="C34" s="1">
        <v>98</v>
      </c>
      <c r="D34" t="s">
        <v>32</v>
      </c>
      <c r="E34" t="str">
        <f>VLOOKUP(C34,Athletes!$A$1:$H$700,6,FALSE)</f>
        <v>EGD</v>
      </c>
      <c r="F34" s="1" t="str">
        <f>VLOOKUP(C34,Athletes!$A$1:$H$700,4,FALSE)</f>
        <v>U13</v>
      </c>
      <c r="G34" s="1" t="str">
        <f>VLOOKUP(C34,Athletes!$A$1:$H$700,5,FALSE)</f>
        <v>F</v>
      </c>
      <c r="H34" s="3" t="s">
        <v>33</v>
      </c>
    </row>
    <row r="35" spans="1:9">
      <c r="B35" s="1">
        <v>8</v>
      </c>
      <c r="C35" s="1">
        <v>42</v>
      </c>
      <c r="D35" t="s">
        <v>34</v>
      </c>
      <c r="E35" t="str">
        <f>VLOOKUP(C35,Athletes!$A$1:$H$700,6,FALSE)</f>
        <v>PHX</v>
      </c>
      <c r="F35" s="1" t="str">
        <f>VLOOKUP(C35,Athletes!$A$1:$H$700,4,FALSE)</f>
        <v>U13</v>
      </c>
      <c r="G35" s="1" t="str">
        <f>VLOOKUP(C35,Athletes!$A$1:$H$700,5,FALSE)</f>
        <v>F</v>
      </c>
      <c r="H35" s="3" t="s">
        <v>35</v>
      </c>
    </row>
    <row r="37" spans="1:9">
      <c r="A37" t="s">
        <v>0</v>
      </c>
      <c r="C37" s="1" t="s">
        <v>1107</v>
      </c>
    </row>
    <row r="38" spans="1:9">
      <c r="A38" t="s">
        <v>36</v>
      </c>
    </row>
    <row r="39" spans="1:9">
      <c r="B39" s="1">
        <v>1</v>
      </c>
      <c r="C39" s="1">
        <v>39</v>
      </c>
      <c r="D39" t="s">
        <v>37</v>
      </c>
      <c r="E39" t="str">
        <f>VLOOKUP(C39,Athletes!$A$1:$H$700,6,FALSE)</f>
        <v>PHX</v>
      </c>
      <c r="F39" s="1" t="str">
        <f>VLOOKUP(C39,Athletes!$A$1:$H$700,4,FALSE)</f>
        <v>U13</v>
      </c>
      <c r="G39" s="1" t="str">
        <f>VLOOKUP(C39,Athletes!$A$1:$H$700,5,FALSE)</f>
        <v>F</v>
      </c>
      <c r="H39" s="3" t="s">
        <v>38</v>
      </c>
      <c r="I39" s="4" t="s">
        <v>4</v>
      </c>
    </row>
    <row r="40" spans="1:9">
      <c r="B40" s="1">
        <v>2</v>
      </c>
      <c r="C40" s="1">
        <v>105</v>
      </c>
      <c r="D40" t="s">
        <v>39</v>
      </c>
      <c r="E40" t="str">
        <f>VLOOKUP(C40,Athletes!$A$1:$H$700,6,FALSE)</f>
        <v>HBS</v>
      </c>
      <c r="F40" s="1" t="str">
        <f>VLOOKUP(C40,Athletes!$A$1:$H$700,4,FALSE)</f>
        <v>U13</v>
      </c>
      <c r="G40" s="1" t="str">
        <f>VLOOKUP(C40,Athletes!$A$1:$H$700,5,FALSE)</f>
        <v>F</v>
      </c>
      <c r="H40" s="3" t="s">
        <v>40</v>
      </c>
    </row>
    <row r="41" spans="1:9">
      <c r="B41" s="1">
        <v>3</v>
      </c>
      <c r="C41" s="1">
        <v>261</v>
      </c>
      <c r="D41" t="s">
        <v>41</v>
      </c>
      <c r="E41" t="str">
        <f>VLOOKUP(C41,Athletes!$A$1:$H$700,6,FALSE)</f>
        <v>CRA</v>
      </c>
      <c r="F41" s="1" t="str">
        <f>VLOOKUP(C41,Athletes!$A$1:$H$700,4,FALSE)</f>
        <v>U13</v>
      </c>
      <c r="G41" s="1" t="str">
        <f>VLOOKUP(C41,Athletes!$A$1:$H$700,5,FALSE)</f>
        <v>F</v>
      </c>
      <c r="H41" s="3" t="s">
        <v>42</v>
      </c>
    </row>
    <row r="42" spans="1:9">
      <c r="B42" s="1">
        <v>4</v>
      </c>
      <c r="C42" s="1">
        <v>55</v>
      </c>
      <c r="D42" t="s">
        <v>43</v>
      </c>
      <c r="E42" t="str">
        <f>VLOOKUP(C42,Athletes!$A$1:$H$700,6,FALSE)</f>
        <v>PHX</v>
      </c>
      <c r="F42" s="1" t="str">
        <f>VLOOKUP(C42,Athletes!$A$1:$H$700,4,FALSE)</f>
        <v>U13</v>
      </c>
      <c r="G42" s="1" t="str">
        <f>VLOOKUP(C42,Athletes!$A$1:$H$700,5,FALSE)</f>
        <v>F</v>
      </c>
      <c r="H42" s="3" t="s">
        <v>44</v>
      </c>
    </row>
    <row r="43" spans="1:9">
      <c r="B43" s="1">
        <v>5</v>
      </c>
      <c r="C43" s="1">
        <v>2</v>
      </c>
      <c r="D43" t="s">
        <v>45</v>
      </c>
      <c r="E43" t="str">
        <f>VLOOKUP(C43,Athletes!$A$1:$H$700,6,FALSE)</f>
        <v>B&amp;H</v>
      </c>
      <c r="F43" s="1" t="str">
        <f>VLOOKUP(C43,Athletes!$A$1:$H$700,4,FALSE)</f>
        <v>U13</v>
      </c>
      <c r="G43" s="1" t="str">
        <f>VLOOKUP(C43,Athletes!$A$1:$H$700,5,FALSE)</f>
        <v>F</v>
      </c>
      <c r="H43" s="3" t="s">
        <v>46</v>
      </c>
    </row>
    <row r="44" spans="1:9">
      <c r="B44" s="1">
        <v>6</v>
      </c>
      <c r="C44" s="1">
        <v>218</v>
      </c>
      <c r="D44" t="s">
        <v>47</v>
      </c>
      <c r="E44" t="str">
        <f>VLOOKUP(C44,Athletes!$A$1:$H$700,6,FALSE)</f>
        <v>B&amp;H</v>
      </c>
      <c r="F44" s="1" t="str">
        <f>VLOOKUP(C44,Athletes!$A$1:$H$700,4,FALSE)</f>
        <v>U13</v>
      </c>
      <c r="G44" s="1" t="str">
        <f>VLOOKUP(C44,Athletes!$A$1:$H$700,5,FALSE)</f>
        <v>F</v>
      </c>
      <c r="H44" s="3" t="s">
        <v>48</v>
      </c>
    </row>
    <row r="45" spans="1:9">
      <c r="B45" s="1">
        <v>7</v>
      </c>
      <c r="C45" s="1">
        <v>88</v>
      </c>
      <c r="D45" t="s">
        <v>49</v>
      </c>
      <c r="E45" t="str">
        <f>VLOOKUP(C45,Athletes!$A$1:$H$700,6,FALSE)</f>
        <v>B&amp;H</v>
      </c>
      <c r="F45" s="1" t="str">
        <f>VLOOKUP(C45,Athletes!$A$1:$H$700,4,FALSE)</f>
        <v>U13</v>
      </c>
      <c r="G45" s="1" t="str">
        <f>VLOOKUP(C45,Athletes!$A$1:$H$700,5,FALSE)</f>
        <v>F</v>
      </c>
      <c r="H45" s="3" t="s">
        <v>50</v>
      </c>
    </row>
    <row r="46" spans="1:9">
      <c r="B46" s="1">
        <v>8</v>
      </c>
      <c r="C46" s="1">
        <v>56</v>
      </c>
      <c r="D46" t="s">
        <v>51</v>
      </c>
      <c r="E46" t="str">
        <f>VLOOKUP(C46,Athletes!$A$1:$H$700,6,FALSE)</f>
        <v>EGD</v>
      </c>
      <c r="F46" s="1" t="str">
        <f>VLOOKUP(C46,Athletes!$A$1:$H$700,4,FALSE)</f>
        <v>U13</v>
      </c>
      <c r="G46" s="1" t="str">
        <f>VLOOKUP(C46,Athletes!$A$1:$H$700,5,FALSE)</f>
        <v>F</v>
      </c>
      <c r="H46" s="3" t="s">
        <v>52</v>
      </c>
    </row>
    <row r="48" spans="1:9">
      <c r="A48" t="s">
        <v>0</v>
      </c>
      <c r="C48" s="1" t="s">
        <v>1107</v>
      </c>
    </row>
    <row r="49" spans="1:9">
      <c r="A49" t="s">
        <v>53</v>
      </c>
    </row>
    <row r="50" spans="1:9">
      <c r="B50" s="1">
        <v>1</v>
      </c>
      <c r="C50" s="1">
        <v>126</v>
      </c>
      <c r="D50" t="s">
        <v>54</v>
      </c>
      <c r="E50" t="str">
        <f>VLOOKUP(C50,Athletes!$A$1:$H$700,6,FALSE)</f>
        <v>PHX</v>
      </c>
      <c r="F50" s="1" t="str">
        <f>VLOOKUP(C50,Athletes!$A$1:$H$700,4,FALSE)</f>
        <v>U13</v>
      </c>
      <c r="G50" s="1" t="str">
        <f>VLOOKUP(C50,Athletes!$A$1:$H$700,5,FALSE)</f>
        <v>F</v>
      </c>
      <c r="H50" s="3" t="s">
        <v>55</v>
      </c>
      <c r="I50" s="4" t="s">
        <v>4</v>
      </c>
    </row>
    <row r="51" spans="1:9">
      <c r="B51" s="1">
        <v>2</v>
      </c>
      <c r="C51" s="1">
        <v>184</v>
      </c>
      <c r="D51" t="s">
        <v>56</v>
      </c>
      <c r="E51" t="str">
        <f>VLOOKUP(C51,Athletes!$A$1:$H$700,6,FALSE)</f>
        <v>B&amp;H</v>
      </c>
      <c r="F51" s="1" t="str">
        <f>VLOOKUP(C51,Athletes!$A$1:$H$700,4,FALSE)</f>
        <v>U13</v>
      </c>
      <c r="G51" s="1" t="str">
        <f>VLOOKUP(C51,Athletes!$A$1:$H$700,5,FALSE)</f>
        <v>F</v>
      </c>
      <c r="H51" s="3" t="s">
        <v>57</v>
      </c>
      <c r="I51" s="4" t="s">
        <v>7</v>
      </c>
    </row>
    <row r="52" spans="1:9">
      <c r="B52" s="1">
        <v>3</v>
      </c>
      <c r="C52" s="1">
        <v>131</v>
      </c>
      <c r="D52" t="s">
        <v>58</v>
      </c>
      <c r="E52" t="str">
        <f>VLOOKUP(C52,Athletes!$A$1:$H$700,6,FALSE)</f>
        <v>CRA</v>
      </c>
      <c r="F52" s="1" t="str">
        <f>VLOOKUP(C52,Athletes!$A$1:$H$700,4,FALSE)</f>
        <v>U13</v>
      </c>
      <c r="G52" s="1" t="str">
        <f>VLOOKUP(C52,Athletes!$A$1:$H$700,5,FALSE)</f>
        <v>F</v>
      </c>
      <c r="H52" s="3" t="s">
        <v>59</v>
      </c>
    </row>
    <row r="53" spans="1:9">
      <c r="B53" s="1">
        <v>4</v>
      </c>
      <c r="C53" s="1">
        <v>20</v>
      </c>
      <c r="D53" t="s">
        <v>60</v>
      </c>
      <c r="E53" t="str">
        <f>VLOOKUP(C53,Athletes!$A$1:$H$700,6,FALSE)</f>
        <v>LEW</v>
      </c>
      <c r="F53" s="1" t="str">
        <f>VLOOKUP(C53,Athletes!$A$1:$H$700,4,FALSE)</f>
        <v>U13</v>
      </c>
      <c r="G53" s="1" t="str">
        <f>VLOOKUP(C53,Athletes!$A$1:$H$700,5,FALSE)</f>
        <v>F</v>
      </c>
      <c r="H53" s="3" t="s">
        <v>61</v>
      </c>
    </row>
    <row r="54" spans="1:9">
      <c r="B54" s="1">
        <v>5</v>
      </c>
      <c r="C54" s="1">
        <v>151</v>
      </c>
      <c r="D54" t="s">
        <v>62</v>
      </c>
      <c r="E54" t="str">
        <f>VLOOKUP(C54,Athletes!$A$1:$H$700,6,FALSE)</f>
        <v>WDH</v>
      </c>
      <c r="F54" s="1" t="str">
        <f>VLOOKUP(C54,Athletes!$A$1:$H$700,4,FALSE)</f>
        <v>U13</v>
      </c>
      <c r="G54" s="1" t="str">
        <f>VLOOKUP(C54,Athletes!$A$1:$H$700,5,FALSE)</f>
        <v>F</v>
      </c>
      <c r="H54" s="3" t="s">
        <v>63</v>
      </c>
    </row>
    <row r="55" spans="1:9">
      <c r="B55" s="1">
        <v>6</v>
      </c>
      <c r="C55" s="1">
        <v>29</v>
      </c>
      <c r="D55" t="s">
        <v>64</v>
      </c>
      <c r="E55" t="str">
        <f>VLOOKUP(C55,Athletes!$A$1:$H$700,6,FALSE)</f>
        <v>PHX</v>
      </c>
      <c r="F55" s="1" t="str">
        <f>VLOOKUP(C55,Athletes!$A$1:$H$700,4,FALSE)</f>
        <v>U13</v>
      </c>
      <c r="G55" s="1" t="str">
        <f>VLOOKUP(C55,Athletes!$A$1:$H$700,5,FALSE)</f>
        <v>F</v>
      </c>
      <c r="H55" s="3" t="s">
        <v>65</v>
      </c>
    </row>
    <row r="56" spans="1:9">
      <c r="B56" s="1">
        <v>7</v>
      </c>
      <c r="C56" s="1">
        <v>121</v>
      </c>
      <c r="D56" t="s">
        <v>66</v>
      </c>
      <c r="E56" t="str">
        <f>VLOOKUP(C56,Athletes!$A$1:$H$700,6,FALSE)</f>
        <v>CRA</v>
      </c>
      <c r="F56" s="1" t="str">
        <f>VLOOKUP(C56,Athletes!$A$1:$H$700,4,FALSE)</f>
        <v>U13</v>
      </c>
      <c r="G56" s="1" t="str">
        <f>VLOOKUP(C56,Athletes!$A$1:$H$700,5,FALSE)</f>
        <v>F</v>
      </c>
      <c r="H56" s="3" t="s">
        <v>67</v>
      </c>
    </row>
    <row r="57" spans="1:9">
      <c r="B57" s="1">
        <v>8</v>
      </c>
      <c r="C57" s="1">
        <v>68</v>
      </c>
      <c r="D57" t="s">
        <v>68</v>
      </c>
      <c r="E57" t="str">
        <f>VLOOKUP(C57,Athletes!$A$1:$H$700,6,FALSE)</f>
        <v>WDH</v>
      </c>
      <c r="F57" s="1" t="str">
        <f>VLOOKUP(C57,Athletes!$A$1:$H$700,4,FALSE)</f>
        <v>U13</v>
      </c>
      <c r="G57" s="1" t="str">
        <f>VLOOKUP(C57,Athletes!$A$1:$H$700,5,FALSE)</f>
        <v>F</v>
      </c>
      <c r="H57" s="3" t="s">
        <v>69</v>
      </c>
    </row>
    <row r="59" spans="1:9">
      <c r="A59" t="s">
        <v>0</v>
      </c>
      <c r="C59" s="1" t="s">
        <v>1107</v>
      </c>
    </row>
    <row r="60" spans="1:9">
      <c r="A60" t="s">
        <v>70</v>
      </c>
    </row>
    <row r="61" spans="1:9">
      <c r="B61" s="1">
        <v>1</v>
      </c>
      <c r="C61" s="1">
        <v>238</v>
      </c>
      <c r="D61" t="s">
        <v>71</v>
      </c>
      <c r="E61" t="str">
        <f>VLOOKUP(C61,Athletes!$A$1:$H$700,6,FALSE)</f>
        <v>HBS</v>
      </c>
      <c r="F61" s="1" t="str">
        <f>VLOOKUP(C61,Athletes!$A$1:$H$700,4,FALSE)</f>
        <v>U13</v>
      </c>
      <c r="G61" s="1" t="str">
        <f>VLOOKUP(C61,Athletes!$A$1:$H$700,5,FALSE)</f>
        <v>F</v>
      </c>
      <c r="H61" s="3" t="s">
        <v>72</v>
      </c>
      <c r="I61" s="4" t="s">
        <v>4</v>
      </c>
    </row>
    <row r="62" spans="1:9">
      <c r="B62" s="1">
        <v>2</v>
      </c>
      <c r="C62" s="1">
        <v>251</v>
      </c>
      <c r="D62" t="s">
        <v>73</v>
      </c>
      <c r="E62" t="str">
        <f>VLOOKUP(C62,Athletes!$A$1:$H$700,6,FALSE)</f>
        <v>B&amp;H</v>
      </c>
      <c r="F62" s="1" t="str">
        <f>VLOOKUP(C62,Athletes!$A$1:$H$700,4,FALSE)</f>
        <v>U13</v>
      </c>
      <c r="G62" s="1" t="str">
        <f>VLOOKUP(C62,Athletes!$A$1:$H$700,5,FALSE)</f>
        <v>F</v>
      </c>
      <c r="H62" s="3" t="s">
        <v>74</v>
      </c>
    </row>
    <row r="63" spans="1:9">
      <c r="B63" s="1">
        <v>3</v>
      </c>
      <c r="C63" s="1">
        <v>49</v>
      </c>
      <c r="D63" t="s">
        <v>75</v>
      </c>
      <c r="E63" t="str">
        <f>VLOOKUP(C63,Athletes!$A$1:$H$700,6,FALSE)</f>
        <v>HBS</v>
      </c>
      <c r="F63" s="1" t="str">
        <f>VLOOKUP(C63,Athletes!$A$1:$H$700,4,FALSE)</f>
        <v>U13</v>
      </c>
      <c r="G63" s="1" t="str">
        <f>VLOOKUP(C63,Athletes!$A$1:$H$700,5,FALSE)</f>
        <v>F</v>
      </c>
      <c r="H63" s="3" t="s">
        <v>76</v>
      </c>
    </row>
    <row r="64" spans="1:9">
      <c r="B64" s="1">
        <v>4</v>
      </c>
      <c r="C64" s="1">
        <v>12</v>
      </c>
      <c r="D64" t="s">
        <v>77</v>
      </c>
      <c r="E64" t="str">
        <f>VLOOKUP(C64,Athletes!$A$1:$H$700,6,FALSE)</f>
        <v>HBS</v>
      </c>
      <c r="F64" s="1" t="str">
        <f>VLOOKUP(C64,Athletes!$A$1:$H$700,4,FALSE)</f>
        <v>U13</v>
      </c>
      <c r="G64" s="1" t="str">
        <f>VLOOKUP(C64,Athletes!$A$1:$H$700,5,FALSE)</f>
        <v>F</v>
      </c>
      <c r="H64" s="3" t="s">
        <v>78</v>
      </c>
    </row>
    <row r="65" spans="1:9">
      <c r="B65" s="1">
        <v>5</v>
      </c>
      <c r="C65" s="1">
        <v>108</v>
      </c>
      <c r="D65" t="s">
        <v>79</v>
      </c>
      <c r="E65" t="str">
        <f>VLOOKUP(C65,Athletes!$A$1:$H$700,6,FALSE)</f>
        <v>HBS</v>
      </c>
      <c r="F65" s="1" t="str">
        <f>VLOOKUP(C65,Athletes!$A$1:$H$700,4,FALSE)</f>
        <v>U13</v>
      </c>
      <c r="G65" s="1" t="str">
        <f>VLOOKUP(C65,Athletes!$A$1:$H$700,5,FALSE)</f>
        <v>F</v>
      </c>
      <c r="H65" s="3" t="s">
        <v>80</v>
      </c>
    </row>
    <row r="66" spans="1:9">
      <c r="B66" s="1">
        <v>6</v>
      </c>
      <c r="C66" s="1">
        <v>118</v>
      </c>
      <c r="D66" t="s">
        <v>81</v>
      </c>
      <c r="E66" t="str">
        <f>VLOOKUP(C66,Athletes!$A$1:$H$700,6,FALSE)</f>
        <v>EGD</v>
      </c>
      <c r="F66" s="1" t="str">
        <f>VLOOKUP(C66,Athletes!$A$1:$H$700,4,FALSE)</f>
        <v>U13</v>
      </c>
      <c r="G66" s="1" t="str">
        <f>VLOOKUP(C66,Athletes!$A$1:$H$700,5,FALSE)</f>
        <v>F</v>
      </c>
      <c r="H66" s="3" t="s">
        <v>46</v>
      </c>
    </row>
    <row r="67" spans="1:9">
      <c r="B67" s="1">
        <v>7</v>
      </c>
      <c r="C67" s="1">
        <v>207</v>
      </c>
      <c r="D67" t="s">
        <v>82</v>
      </c>
      <c r="E67" t="str">
        <f>VLOOKUP(C67,Athletes!$A$1:$H$700,6,FALSE)</f>
        <v>HBS</v>
      </c>
      <c r="F67" s="1" t="str">
        <f>VLOOKUP(C67,Athletes!$A$1:$H$700,4,FALSE)</f>
        <v>U13</v>
      </c>
      <c r="G67" s="1" t="str">
        <f>VLOOKUP(C67,Athletes!$A$1:$H$700,5,FALSE)</f>
        <v>F</v>
      </c>
      <c r="H67" s="3" t="s">
        <v>83</v>
      </c>
    </row>
    <row r="68" spans="1:9">
      <c r="B68" s="5"/>
      <c r="C68" s="5"/>
      <c r="F68" s="5"/>
      <c r="G68" s="5"/>
    </row>
    <row r="69" spans="1:9">
      <c r="A69" s="6" t="s">
        <v>226</v>
      </c>
      <c r="B69" s="6"/>
      <c r="C69" s="6"/>
      <c r="D69" s="6"/>
      <c r="E69" s="6"/>
      <c r="F69" s="8"/>
      <c r="G69" s="8"/>
      <c r="H69" s="9"/>
      <c r="I69" s="10"/>
    </row>
    <row r="70" spans="1:9">
      <c r="A70" s="6" t="s">
        <v>227</v>
      </c>
      <c r="B70" s="6"/>
      <c r="C70" s="6"/>
      <c r="D70" s="6"/>
      <c r="E70" s="6"/>
      <c r="F70" s="8"/>
      <c r="G70" s="8"/>
      <c r="H70" s="9"/>
      <c r="I70" s="10"/>
    </row>
    <row r="71" spans="1:9">
      <c r="A71" s="6"/>
      <c r="B71" s="11">
        <v>1</v>
      </c>
      <c r="C71" s="8">
        <v>78</v>
      </c>
      <c r="D71" s="6" t="s">
        <v>86</v>
      </c>
      <c r="E71" s="6" t="s">
        <v>1091</v>
      </c>
      <c r="F71" s="8" t="s">
        <v>668</v>
      </c>
      <c r="G71" s="8" t="s">
        <v>675</v>
      </c>
      <c r="H71" s="9" t="s">
        <v>228</v>
      </c>
      <c r="I71" s="25" t="s">
        <v>1107</v>
      </c>
    </row>
    <row r="72" spans="1:9">
      <c r="A72" s="6"/>
      <c r="B72" s="15">
        <v>2</v>
      </c>
      <c r="C72" s="8">
        <v>191</v>
      </c>
      <c r="D72" s="6" t="s">
        <v>1137</v>
      </c>
      <c r="E72" s="6" t="s">
        <v>1091</v>
      </c>
      <c r="F72" s="8" t="s">
        <v>668</v>
      </c>
      <c r="G72" s="8" t="s">
        <v>675</v>
      </c>
      <c r="H72" s="9" t="s">
        <v>229</v>
      </c>
      <c r="I72" s="10"/>
    </row>
    <row r="73" spans="1:9">
      <c r="A73" s="6"/>
      <c r="B73" s="17">
        <v>3</v>
      </c>
      <c r="C73" s="8">
        <v>170</v>
      </c>
      <c r="D73" s="6" t="s">
        <v>118</v>
      </c>
      <c r="E73" s="6" t="s">
        <v>1093</v>
      </c>
      <c r="F73" s="8" t="s">
        <v>668</v>
      </c>
      <c r="G73" s="8" t="s">
        <v>675</v>
      </c>
      <c r="H73" s="9" t="s">
        <v>230</v>
      </c>
      <c r="I73" s="10"/>
    </row>
    <row r="74" spans="1:9">
      <c r="A74" s="6"/>
      <c r="B74" s="8">
        <v>4</v>
      </c>
      <c r="C74" s="8">
        <v>135</v>
      </c>
      <c r="D74" s="6" t="s">
        <v>88</v>
      </c>
      <c r="E74" s="6" t="s">
        <v>1091</v>
      </c>
      <c r="F74" s="8" t="s">
        <v>668</v>
      </c>
      <c r="G74" s="8" t="s">
        <v>675</v>
      </c>
      <c r="H74" s="9" t="s">
        <v>231</v>
      </c>
      <c r="I74" s="10"/>
    </row>
    <row r="75" spans="1:9">
      <c r="A75" s="6"/>
      <c r="B75" s="8">
        <v>5</v>
      </c>
      <c r="C75" s="8">
        <v>141</v>
      </c>
      <c r="D75" s="6" t="s">
        <v>104</v>
      </c>
      <c r="E75" s="6" t="s">
        <v>1090</v>
      </c>
      <c r="F75" s="8" t="s">
        <v>668</v>
      </c>
      <c r="G75" s="8" t="s">
        <v>675</v>
      </c>
      <c r="H75" s="9" t="s">
        <v>232</v>
      </c>
      <c r="I75" s="10"/>
    </row>
    <row r="76" spans="1:9">
      <c r="A76" s="6"/>
      <c r="B76" s="8">
        <v>6</v>
      </c>
      <c r="C76" s="8">
        <v>84</v>
      </c>
      <c r="D76" s="6" t="s">
        <v>106</v>
      </c>
      <c r="E76" s="6" t="s">
        <v>1092</v>
      </c>
      <c r="F76" s="8" t="s">
        <v>668</v>
      </c>
      <c r="G76" s="8" t="s">
        <v>675</v>
      </c>
      <c r="H76" s="9" t="s">
        <v>233</v>
      </c>
      <c r="I76" s="10"/>
    </row>
    <row r="77" spans="1:9">
      <c r="A77" s="6"/>
      <c r="B77" s="8">
        <v>7</v>
      </c>
      <c r="C77" s="8">
        <v>171</v>
      </c>
      <c r="D77" s="6" t="s">
        <v>90</v>
      </c>
      <c r="E77" s="6" t="s">
        <v>1090</v>
      </c>
      <c r="F77" s="8" t="s">
        <v>668</v>
      </c>
      <c r="G77" s="8" t="s">
        <v>675</v>
      </c>
      <c r="H77" s="9" t="s">
        <v>234</v>
      </c>
      <c r="I77" s="10"/>
    </row>
    <row r="78" spans="1:9">
      <c r="A78" s="6"/>
      <c r="B78" s="8">
        <v>8</v>
      </c>
      <c r="C78" s="8">
        <v>169</v>
      </c>
      <c r="D78" s="6" t="s">
        <v>120</v>
      </c>
      <c r="E78" s="6" t="s">
        <v>1092</v>
      </c>
      <c r="F78" s="8" t="s">
        <v>668</v>
      </c>
      <c r="G78" s="8" t="s">
        <v>675</v>
      </c>
      <c r="H78" s="9" t="s">
        <v>61</v>
      </c>
      <c r="I78" s="10"/>
    </row>
    <row r="79" spans="1:9">
      <c r="A79" s="6"/>
      <c r="B79" s="8"/>
      <c r="C79" s="8"/>
      <c r="D79" s="6"/>
      <c r="E79" s="6"/>
      <c r="F79" s="8"/>
      <c r="G79" s="8"/>
      <c r="H79" s="9"/>
      <c r="I79" s="10"/>
    </row>
    <row r="80" spans="1:9">
      <c r="A80" t="s">
        <v>84</v>
      </c>
    </row>
    <row r="81" spans="1:10">
      <c r="A81" t="s">
        <v>85</v>
      </c>
    </row>
    <row r="82" spans="1:10">
      <c r="B82" s="1">
        <v>1</v>
      </c>
      <c r="C82" s="1">
        <v>78</v>
      </c>
      <c r="D82" t="s">
        <v>86</v>
      </c>
      <c r="E82" t="str">
        <f>VLOOKUP(C82,Athletes!$A$1:$H$700,6,FALSE)</f>
        <v>WDH</v>
      </c>
      <c r="F82" s="1" t="str">
        <f>VLOOKUP(C82,Athletes!$A$1:$H$700,4,FALSE)</f>
        <v>U13</v>
      </c>
      <c r="G82" s="1" t="str">
        <f>VLOOKUP(C82,Athletes!$A$1:$H$700,5,FALSE)</f>
        <v>M</v>
      </c>
      <c r="H82" s="3" t="s">
        <v>87</v>
      </c>
      <c r="I82" s="4" t="s">
        <v>4</v>
      </c>
      <c r="J82" s="25" t="s">
        <v>1132</v>
      </c>
    </row>
    <row r="83" spans="1:10">
      <c r="B83" s="1">
        <v>2</v>
      </c>
      <c r="C83" s="1">
        <v>135</v>
      </c>
      <c r="D83" t="s">
        <v>88</v>
      </c>
      <c r="E83" t="str">
        <f>VLOOKUP(C83,Athletes!$A$1:$H$700,6,FALSE)</f>
        <v>WDH</v>
      </c>
      <c r="F83" s="1" t="str">
        <f>VLOOKUP(C83,Athletes!$A$1:$H$700,4,FALSE)</f>
        <v>U13</v>
      </c>
      <c r="G83" s="1" t="str">
        <f>VLOOKUP(C83,Athletes!$A$1:$H$700,5,FALSE)</f>
        <v>M</v>
      </c>
      <c r="H83" s="3" t="s">
        <v>89</v>
      </c>
      <c r="I83" s="4" t="s">
        <v>4</v>
      </c>
    </row>
    <row r="84" spans="1:10">
      <c r="B84" s="1">
        <v>3</v>
      </c>
      <c r="C84" s="1">
        <v>171</v>
      </c>
      <c r="D84" t="s">
        <v>90</v>
      </c>
      <c r="E84" t="str">
        <f>VLOOKUP(C84,Athletes!$A$1:$H$700,6,FALSE)</f>
        <v>B&amp;H</v>
      </c>
      <c r="F84" s="1" t="str">
        <f>VLOOKUP(C84,Athletes!$A$1:$H$700,4,FALSE)</f>
        <v>U13</v>
      </c>
      <c r="G84" s="1" t="str">
        <f>VLOOKUP(C84,Athletes!$A$1:$H$700,5,FALSE)</f>
        <v>M</v>
      </c>
      <c r="H84" s="3" t="s">
        <v>91</v>
      </c>
      <c r="I84" s="4" t="s">
        <v>7</v>
      </c>
    </row>
    <row r="85" spans="1:10">
      <c r="B85" s="1">
        <v>4</v>
      </c>
      <c r="C85" s="1">
        <v>259</v>
      </c>
      <c r="D85" t="s">
        <v>92</v>
      </c>
      <c r="E85" t="str">
        <f>VLOOKUP(C85,Athletes!$A$1:$H$700,6,FALSE)</f>
        <v>CRA</v>
      </c>
      <c r="F85" s="1" t="str">
        <f>VLOOKUP(C85,Athletes!$A$1:$H$700,4,FALSE)</f>
        <v>U13</v>
      </c>
      <c r="G85" s="1" t="str">
        <f>VLOOKUP(C85,Athletes!$A$1:$H$700,5,FALSE)</f>
        <v>M</v>
      </c>
      <c r="H85" s="3" t="s">
        <v>93</v>
      </c>
    </row>
    <row r="86" spans="1:10">
      <c r="B86" s="1">
        <v>5</v>
      </c>
      <c r="C86" s="1">
        <v>27</v>
      </c>
      <c r="D86" t="s">
        <v>94</v>
      </c>
      <c r="E86" t="str">
        <f>VLOOKUP(C86,Athletes!$A$1:$H$700,6,FALSE)</f>
        <v>HBS</v>
      </c>
      <c r="F86" s="1" t="str">
        <f>VLOOKUP(C86,Athletes!$A$1:$H$700,4,FALSE)</f>
        <v>U13</v>
      </c>
      <c r="G86" s="1" t="str">
        <f>VLOOKUP(C86,Athletes!$A$1:$H$700,5,FALSE)</f>
        <v>M</v>
      </c>
      <c r="H86" s="3" t="s">
        <v>24</v>
      </c>
    </row>
    <row r="87" spans="1:10">
      <c r="B87" s="1">
        <v>6</v>
      </c>
      <c r="C87" s="1">
        <v>243</v>
      </c>
      <c r="D87" t="s">
        <v>95</v>
      </c>
      <c r="E87" t="str">
        <f>VLOOKUP(C87,Athletes!$A$1:$H$700,6,FALSE)</f>
        <v>PHX</v>
      </c>
      <c r="F87" s="1" t="str">
        <f>VLOOKUP(C87,Athletes!$A$1:$H$700,4,FALSE)</f>
        <v>U13</v>
      </c>
      <c r="G87" s="1" t="str">
        <f>VLOOKUP(C87,Athletes!$A$1:$H$700,5,FALSE)</f>
        <v>M</v>
      </c>
      <c r="H87" s="3" t="s">
        <v>96</v>
      </c>
    </row>
    <row r="88" spans="1:10">
      <c r="B88" s="1">
        <v>7</v>
      </c>
      <c r="C88" s="1">
        <v>211</v>
      </c>
      <c r="D88" t="s">
        <v>97</v>
      </c>
      <c r="E88" t="str">
        <f>VLOOKUP(C88,Athletes!$A$1:$H$700,6,FALSE)</f>
        <v>LEW</v>
      </c>
      <c r="F88" s="1" t="str">
        <f>VLOOKUP(C88,Athletes!$A$1:$H$700,4,FALSE)</f>
        <v>U13</v>
      </c>
      <c r="G88" s="1" t="str">
        <f>VLOOKUP(C88,Athletes!$A$1:$H$700,5,FALSE)</f>
        <v>M</v>
      </c>
      <c r="H88" s="3" t="s">
        <v>98</v>
      </c>
    </row>
    <row r="89" spans="1:10">
      <c r="B89" s="1">
        <v>8</v>
      </c>
      <c r="C89" s="1">
        <v>130</v>
      </c>
      <c r="D89" t="s">
        <v>99</v>
      </c>
      <c r="E89" t="str">
        <f>VLOOKUP(C89,Athletes!$A$1:$H$700,6,FALSE)</f>
        <v>B&amp;H</v>
      </c>
      <c r="F89" s="1" t="str">
        <f>VLOOKUP(C89,Athletes!$A$1:$H$700,4,FALSE)</f>
        <v>U13</v>
      </c>
      <c r="G89" s="1" t="str">
        <f>VLOOKUP(C89,Athletes!$A$1:$H$700,5,FALSE)</f>
        <v>M</v>
      </c>
      <c r="H89" s="3" t="s">
        <v>100</v>
      </c>
    </row>
    <row r="91" spans="1:10">
      <c r="A91" t="s">
        <v>84</v>
      </c>
    </row>
    <row r="92" spans="1:10">
      <c r="A92" t="s">
        <v>101</v>
      </c>
    </row>
    <row r="93" spans="1:10">
      <c r="B93" s="1">
        <v>1</v>
      </c>
      <c r="C93" s="1">
        <v>191</v>
      </c>
      <c r="D93" t="s">
        <v>102</v>
      </c>
      <c r="E93" t="str">
        <f>VLOOKUP(C93,Athletes!$A$1:$H$700,6,FALSE)</f>
        <v>WDH</v>
      </c>
      <c r="F93" s="1" t="str">
        <f>VLOOKUP(C93,Athletes!$A$1:$H$700,4,FALSE)</f>
        <v>U13</v>
      </c>
      <c r="G93" s="1" t="str">
        <f>VLOOKUP(C93,Athletes!$A$1:$H$700,5,FALSE)</f>
        <v>M</v>
      </c>
      <c r="H93" s="3" t="s">
        <v>103</v>
      </c>
      <c r="I93" s="4" t="s">
        <v>4</v>
      </c>
    </row>
    <row r="94" spans="1:10">
      <c r="B94" s="1">
        <v>2</v>
      </c>
      <c r="C94" s="1">
        <v>141</v>
      </c>
      <c r="D94" t="s">
        <v>104</v>
      </c>
      <c r="E94" t="str">
        <f>VLOOKUP(C94,Athletes!$A$1:$H$700,6,FALSE)</f>
        <v>B&amp;H</v>
      </c>
      <c r="F94" s="1" t="str">
        <f>VLOOKUP(C94,Athletes!$A$1:$H$700,4,FALSE)</f>
        <v>U13</v>
      </c>
      <c r="G94" s="1" t="str">
        <f>VLOOKUP(C94,Athletes!$A$1:$H$700,5,FALSE)</f>
        <v>M</v>
      </c>
      <c r="H94" s="3" t="s">
        <v>105</v>
      </c>
      <c r="I94" s="4" t="s">
        <v>4</v>
      </c>
    </row>
    <row r="95" spans="1:10">
      <c r="B95" s="1">
        <v>3</v>
      </c>
      <c r="C95" s="1">
        <v>84</v>
      </c>
      <c r="D95" t="s">
        <v>106</v>
      </c>
      <c r="E95" t="str">
        <f>VLOOKUP(C95,Athletes!$A$1:$H$700,6,FALSE)</f>
        <v>HHH</v>
      </c>
      <c r="F95" s="1" t="str">
        <f>VLOOKUP(C95,Athletes!$A$1:$H$700,4,FALSE)</f>
        <v>U13</v>
      </c>
      <c r="G95" s="1" t="str">
        <f>VLOOKUP(C95,Athletes!$A$1:$H$700,5,FALSE)</f>
        <v>M</v>
      </c>
      <c r="H95" s="3" t="s">
        <v>9</v>
      </c>
      <c r="I95" s="4" t="s">
        <v>7</v>
      </c>
    </row>
    <row r="96" spans="1:10">
      <c r="B96" s="1">
        <v>4</v>
      </c>
      <c r="C96" s="1">
        <v>64</v>
      </c>
      <c r="D96" t="s">
        <v>107</v>
      </c>
      <c r="E96" t="str">
        <f>VLOOKUP(C96,Athletes!$A$1:$H$700,6,FALSE)</f>
        <v>HBS</v>
      </c>
      <c r="F96" s="1" t="str">
        <f>VLOOKUP(C96,Athletes!$A$1:$H$700,4,FALSE)</f>
        <v>U13</v>
      </c>
      <c r="G96" s="1" t="str">
        <f>VLOOKUP(C96,Athletes!$A$1:$H$700,5,FALSE)</f>
        <v>M</v>
      </c>
      <c r="H96" s="3" t="s">
        <v>108</v>
      </c>
    </row>
    <row r="97" spans="1:9">
      <c r="B97" s="1">
        <v>5</v>
      </c>
      <c r="C97" s="1">
        <v>187</v>
      </c>
      <c r="D97" t="s">
        <v>109</v>
      </c>
      <c r="E97" t="str">
        <f>VLOOKUP(C97,Athletes!$A$1:$H$700,6,FALSE)</f>
        <v>HBS</v>
      </c>
      <c r="F97" s="1" t="str">
        <f>VLOOKUP(C97,Athletes!$A$1:$H$700,4,FALSE)</f>
        <v>U13</v>
      </c>
      <c r="G97" s="1" t="str">
        <f>VLOOKUP(C97,Athletes!$A$1:$H$700,5,FALSE)</f>
        <v>M</v>
      </c>
      <c r="H97" s="3" t="s">
        <v>110</v>
      </c>
    </row>
    <row r="98" spans="1:9">
      <c r="B98" s="1">
        <v>6</v>
      </c>
      <c r="C98" s="1">
        <v>74</v>
      </c>
      <c r="D98" t="s">
        <v>111</v>
      </c>
      <c r="E98" t="str">
        <f>VLOOKUP(C98,Athletes!$A$1:$H$700,6,FALSE)</f>
        <v>WDH</v>
      </c>
      <c r="F98" s="1" t="str">
        <f>VLOOKUP(C98,Athletes!$A$1:$H$700,4,FALSE)</f>
        <v>U13</v>
      </c>
      <c r="G98" s="1" t="str">
        <f>VLOOKUP(C98,Athletes!$A$1:$H$700,5,FALSE)</f>
        <v>M</v>
      </c>
      <c r="H98" s="3" t="s">
        <v>112</v>
      </c>
    </row>
    <row r="99" spans="1:9">
      <c r="B99" s="1">
        <v>7</v>
      </c>
      <c r="C99" s="1">
        <v>17</v>
      </c>
      <c r="D99" t="s">
        <v>113</v>
      </c>
      <c r="E99" t="str">
        <f>VLOOKUP(C99,Athletes!$A$1:$H$700,6,FALSE)</f>
        <v>PHX</v>
      </c>
      <c r="F99" s="1" t="str">
        <f>VLOOKUP(C99,Athletes!$A$1:$H$700,4,FALSE)</f>
        <v>U13</v>
      </c>
      <c r="G99" s="1" t="str">
        <f>VLOOKUP(C99,Athletes!$A$1:$H$700,5,FALSE)</f>
        <v>M</v>
      </c>
      <c r="H99" s="3" t="s">
        <v>114</v>
      </c>
    </row>
    <row r="100" spans="1:9">
      <c r="B100" s="1">
        <v>8</v>
      </c>
      <c r="C100" s="1">
        <v>93</v>
      </c>
      <c r="D100" t="s">
        <v>115</v>
      </c>
      <c r="E100" t="str">
        <f>VLOOKUP(C100,Athletes!$A$1:$H$700,6,FALSE)</f>
        <v>PHX</v>
      </c>
      <c r="F100" s="1" t="str">
        <f>VLOOKUP(C100,Athletes!$A$1:$H$700,4,FALSE)</f>
        <v>U13</v>
      </c>
      <c r="G100" s="1" t="str">
        <f>VLOOKUP(C100,Athletes!$A$1:$H$700,5,FALSE)</f>
        <v>M</v>
      </c>
      <c r="H100" s="3" t="s">
        <v>116</v>
      </c>
    </row>
    <row r="102" spans="1:9">
      <c r="A102" t="s">
        <v>84</v>
      </c>
    </row>
    <row r="103" spans="1:9">
      <c r="A103" t="s">
        <v>117</v>
      </c>
    </row>
    <row r="104" spans="1:9">
      <c r="B104" s="1">
        <v>1</v>
      </c>
      <c r="C104" s="1">
        <v>170</v>
      </c>
      <c r="D104" t="s">
        <v>118</v>
      </c>
      <c r="E104" t="str">
        <f>VLOOKUP(C104,Athletes!$A$1:$H$700,6,FALSE)</f>
        <v>HAS</v>
      </c>
      <c r="F104" s="1" t="str">
        <f>VLOOKUP(C104,Athletes!$A$1:$H$700,4,FALSE)</f>
        <v>U13</v>
      </c>
      <c r="G104" s="1" t="str">
        <f>VLOOKUP(C104,Athletes!$A$1:$H$700,5,FALSE)</f>
        <v>M</v>
      </c>
      <c r="H104" s="3" t="s">
        <v>119</v>
      </c>
      <c r="I104" s="4" t="s">
        <v>4</v>
      </c>
    </row>
    <row r="105" spans="1:9">
      <c r="B105" s="1">
        <v>2</v>
      </c>
      <c r="C105" s="1">
        <v>169</v>
      </c>
      <c r="D105" t="s">
        <v>120</v>
      </c>
      <c r="E105" t="str">
        <f>VLOOKUP(C105,Athletes!$A$1:$H$700,6,FALSE)</f>
        <v>HHH</v>
      </c>
      <c r="F105" s="1" t="str">
        <f>VLOOKUP(C105,Athletes!$A$1:$H$700,4,FALSE)</f>
        <v>U13</v>
      </c>
      <c r="G105" s="1" t="str">
        <f>VLOOKUP(C105,Athletes!$A$1:$H$700,5,FALSE)</f>
        <v>M</v>
      </c>
      <c r="H105" s="3" t="s">
        <v>121</v>
      </c>
      <c r="I105" s="4" t="s">
        <v>4</v>
      </c>
    </row>
    <row r="106" spans="1:9">
      <c r="B106" s="1">
        <v>3</v>
      </c>
      <c r="C106" s="1">
        <v>193</v>
      </c>
      <c r="D106" t="s">
        <v>122</v>
      </c>
      <c r="E106" t="str">
        <f>VLOOKUP(C106,Athletes!$A$1:$H$700,6,FALSE)</f>
        <v>B&amp;H</v>
      </c>
      <c r="F106" s="1" t="str">
        <f>VLOOKUP(C106,Athletes!$A$1:$H$700,4,FALSE)</f>
        <v>U13</v>
      </c>
      <c r="G106" s="1" t="str">
        <f>VLOOKUP(C106,Athletes!$A$1:$H$700,5,FALSE)</f>
        <v>M</v>
      </c>
      <c r="H106" s="3" t="s">
        <v>123</v>
      </c>
    </row>
    <row r="107" spans="1:9">
      <c r="B107" s="1">
        <v>4</v>
      </c>
      <c r="C107" s="1">
        <v>87</v>
      </c>
      <c r="D107" t="s">
        <v>124</v>
      </c>
      <c r="E107" t="str">
        <f>VLOOKUP(C107,Athletes!$A$1:$H$700,6,FALSE)</f>
        <v>CRA</v>
      </c>
      <c r="F107" s="1" t="str">
        <f>VLOOKUP(C107,Athletes!$A$1:$H$700,4,FALSE)</f>
        <v>U13</v>
      </c>
      <c r="G107" s="1" t="str">
        <f>VLOOKUP(C107,Athletes!$A$1:$H$700,5,FALSE)</f>
        <v>M</v>
      </c>
      <c r="H107" s="3" t="s">
        <v>125</v>
      </c>
    </row>
    <row r="108" spans="1:9">
      <c r="B108" s="1">
        <v>5</v>
      </c>
      <c r="C108" s="1">
        <v>154</v>
      </c>
      <c r="D108" t="s">
        <v>126</v>
      </c>
      <c r="E108" t="str">
        <f>VLOOKUP(C108,Athletes!$A$1:$H$700,6,FALSE)</f>
        <v>CRA</v>
      </c>
      <c r="F108" s="1" t="str">
        <f>VLOOKUP(C108,Athletes!$A$1:$H$700,4,FALSE)</f>
        <v>U13</v>
      </c>
      <c r="G108" s="1" t="str">
        <f>VLOOKUP(C108,Athletes!$A$1:$H$700,5,FALSE)</f>
        <v>M</v>
      </c>
      <c r="H108" s="3" t="s">
        <v>127</v>
      </c>
    </row>
    <row r="109" spans="1:9">
      <c r="B109" s="1">
        <v>6</v>
      </c>
      <c r="C109" s="1">
        <v>47</v>
      </c>
      <c r="D109" t="s">
        <v>128</v>
      </c>
      <c r="E109" t="str">
        <f>VLOOKUP(C109,Athletes!$A$1:$H$700,6,FALSE)</f>
        <v>EGD</v>
      </c>
      <c r="F109" s="1" t="str">
        <f>VLOOKUP(C109,Athletes!$A$1:$H$700,4,FALSE)</f>
        <v>U13</v>
      </c>
      <c r="G109" s="1" t="str">
        <f>VLOOKUP(C109,Athletes!$A$1:$H$700,5,FALSE)</f>
        <v>M</v>
      </c>
      <c r="H109" s="3" t="s">
        <v>46</v>
      </c>
    </row>
    <row r="110" spans="1:9">
      <c r="B110" s="1">
        <v>7</v>
      </c>
      <c r="C110" s="1">
        <v>62</v>
      </c>
      <c r="D110" t="s">
        <v>129</v>
      </c>
      <c r="E110" t="str">
        <f>VLOOKUP(C110,Athletes!$A$1:$H$700,6,FALSE)</f>
        <v>PHX</v>
      </c>
      <c r="F110" s="1" t="str">
        <f>VLOOKUP(C110,Athletes!$A$1:$H$700,4,FALSE)</f>
        <v>U13</v>
      </c>
      <c r="G110" s="1" t="str">
        <f>VLOOKUP(C110,Athletes!$A$1:$H$700,5,FALSE)</f>
        <v>M</v>
      </c>
      <c r="H110" s="3" t="s">
        <v>130</v>
      </c>
    </row>
    <row r="111" spans="1:9">
      <c r="B111" s="1">
        <v>8</v>
      </c>
      <c r="C111" s="1">
        <v>52</v>
      </c>
      <c r="D111" t="s">
        <v>131</v>
      </c>
      <c r="E111" t="str">
        <f>VLOOKUP(C111,Athletes!$A$1:$H$700,6,FALSE)</f>
        <v>EGD</v>
      </c>
      <c r="F111" s="1" t="str">
        <f>VLOOKUP(C111,Athletes!$A$1:$H$700,4,FALSE)</f>
        <v>U13</v>
      </c>
      <c r="G111" s="1" t="str">
        <f>VLOOKUP(C111,Athletes!$A$1:$H$700,5,FALSE)</f>
        <v>M</v>
      </c>
      <c r="H111" s="3" t="s">
        <v>132</v>
      </c>
    </row>
    <row r="113" spans="1:9">
      <c r="A113" t="s">
        <v>133</v>
      </c>
    </row>
    <row r="114" spans="1:9">
      <c r="A114" t="s">
        <v>134</v>
      </c>
    </row>
    <row r="115" spans="1:9">
      <c r="B115" s="11">
        <v>1</v>
      </c>
      <c r="C115" s="1">
        <v>262</v>
      </c>
      <c r="D115" t="s">
        <v>135</v>
      </c>
      <c r="E115" t="str">
        <f>VLOOKUP(C115,Athletes!$A$1:$H$700,6,FALSE)</f>
        <v>B&amp;H</v>
      </c>
      <c r="F115" s="1" t="str">
        <f>VLOOKUP(C115,Athletes!$A$1:$H$700,4,FALSE)</f>
        <v>U13</v>
      </c>
      <c r="G115" s="1" t="str">
        <f>VLOOKUP(C115,Athletes!$A$1:$H$700,5,FALSE)</f>
        <v>F</v>
      </c>
      <c r="H115" s="3" t="s">
        <v>136</v>
      </c>
      <c r="I115" s="25" t="s">
        <v>1132</v>
      </c>
    </row>
    <row r="116" spans="1:9">
      <c r="B116" s="15">
        <v>2</v>
      </c>
      <c r="C116" s="1">
        <v>40</v>
      </c>
      <c r="D116" t="s">
        <v>137</v>
      </c>
      <c r="E116" t="str">
        <f>VLOOKUP(C116,Athletes!$A$1:$H$700,6,FALSE)</f>
        <v>EBR</v>
      </c>
      <c r="F116" s="1" t="str">
        <f>VLOOKUP(C116,Athletes!$A$1:$H$700,4,FALSE)</f>
        <v>U13</v>
      </c>
      <c r="G116" s="1" t="str">
        <f>VLOOKUP(C116,Athletes!$A$1:$H$700,5,FALSE)</f>
        <v>F</v>
      </c>
      <c r="H116" s="3" t="s">
        <v>138</v>
      </c>
    </row>
    <row r="117" spans="1:9">
      <c r="B117" s="17">
        <v>3</v>
      </c>
      <c r="C117" s="1">
        <v>77</v>
      </c>
      <c r="D117" t="s">
        <v>139</v>
      </c>
      <c r="E117" t="str">
        <f>VLOOKUP(C117,Athletes!$A$1:$H$700,6,FALSE)</f>
        <v>B&amp;H</v>
      </c>
      <c r="F117" s="1" t="str">
        <f>VLOOKUP(C117,Athletes!$A$1:$H$700,4,FALSE)</f>
        <v>U13</v>
      </c>
      <c r="G117" s="1" t="str">
        <f>VLOOKUP(C117,Athletes!$A$1:$H$700,5,FALSE)</f>
        <v>F</v>
      </c>
      <c r="H117" s="3" t="s">
        <v>140</v>
      </c>
    </row>
    <row r="118" spans="1:9">
      <c r="B118" s="1">
        <v>4</v>
      </c>
      <c r="C118" s="1">
        <v>9</v>
      </c>
      <c r="D118" t="s">
        <v>141</v>
      </c>
      <c r="E118" t="str">
        <f>VLOOKUP(C118,Athletes!$A$1:$H$700,6,FALSE)</f>
        <v>B&amp;H</v>
      </c>
      <c r="F118" s="1" t="str">
        <f>VLOOKUP(C118,Athletes!$A$1:$H$700,4,FALSE)</f>
        <v>U13</v>
      </c>
      <c r="G118" s="1" t="str">
        <f>VLOOKUP(C118,Athletes!$A$1:$H$700,5,FALSE)</f>
        <v>F</v>
      </c>
      <c r="H118" s="3" t="s">
        <v>142</v>
      </c>
    </row>
    <row r="119" spans="1:9">
      <c r="B119" s="1">
        <v>5</v>
      </c>
      <c r="C119" s="1">
        <v>69</v>
      </c>
      <c r="D119" t="s">
        <v>143</v>
      </c>
      <c r="E119" t="str">
        <f>VLOOKUP(C119,Athletes!$A$1:$H$700,6,FALSE)</f>
        <v>WDH</v>
      </c>
      <c r="F119" s="1" t="str">
        <f>VLOOKUP(C119,Athletes!$A$1:$H$700,4,FALSE)</f>
        <v>U13</v>
      </c>
      <c r="G119" s="1" t="str">
        <f>VLOOKUP(C119,Athletes!$A$1:$H$700,5,FALSE)</f>
        <v>F</v>
      </c>
      <c r="H119" s="3" t="s">
        <v>144</v>
      </c>
    </row>
    <row r="120" spans="1:9">
      <c r="B120" s="1">
        <v>6</v>
      </c>
      <c r="C120" s="1">
        <v>1</v>
      </c>
      <c r="D120" t="s">
        <v>145</v>
      </c>
      <c r="E120" t="str">
        <f>VLOOKUP(C120,Athletes!$A$1:$H$700,6,FALSE)</f>
        <v>B&amp;H</v>
      </c>
      <c r="F120" s="1" t="str">
        <f>VLOOKUP(C120,Athletes!$A$1:$H$700,4,FALSE)</f>
        <v>U13</v>
      </c>
      <c r="G120" s="1" t="str">
        <f>VLOOKUP(C120,Athletes!$A$1:$H$700,5,FALSE)</f>
        <v>F</v>
      </c>
      <c r="H120" s="3" t="s">
        <v>146</v>
      </c>
    </row>
    <row r="121" spans="1:9">
      <c r="B121" s="1">
        <v>7</v>
      </c>
      <c r="C121" s="1">
        <v>99</v>
      </c>
      <c r="D121" t="s">
        <v>147</v>
      </c>
      <c r="E121" t="str">
        <f>VLOOKUP(C121,Athletes!$A$1:$H$700,6,FALSE)</f>
        <v>B&amp;H</v>
      </c>
      <c r="F121" s="1" t="str">
        <f>VLOOKUP(C121,Athletes!$A$1:$H$700,4,FALSE)</f>
        <v>U13</v>
      </c>
      <c r="G121" s="1" t="str">
        <f>VLOOKUP(C121,Athletes!$A$1:$H$700,5,FALSE)</f>
        <v>F</v>
      </c>
      <c r="H121" s="3" t="s">
        <v>148</v>
      </c>
    </row>
    <row r="122" spans="1:9">
      <c r="B122" s="1">
        <v>8</v>
      </c>
      <c r="C122" s="1">
        <v>224</v>
      </c>
      <c r="D122" t="s">
        <v>149</v>
      </c>
      <c r="E122" t="str">
        <f>VLOOKUP(C122,Athletes!$A$1:$H$700,6,FALSE)</f>
        <v>EGD</v>
      </c>
      <c r="F122" s="1" t="str">
        <f>VLOOKUP(C122,Athletes!$A$1:$H$700,4,FALSE)</f>
        <v>U13</v>
      </c>
      <c r="G122" s="1" t="str">
        <f>VLOOKUP(C122,Athletes!$A$1:$H$700,5,FALSE)</f>
        <v>F</v>
      </c>
      <c r="H122" s="3" t="s">
        <v>150</v>
      </c>
    </row>
    <row r="124" spans="1:9">
      <c r="A124" t="s">
        <v>151</v>
      </c>
    </row>
    <row r="125" spans="1:9">
      <c r="A125" t="s">
        <v>134</v>
      </c>
    </row>
    <row r="126" spans="1:9">
      <c r="B126" s="11">
        <v>1</v>
      </c>
      <c r="C126" s="1">
        <v>74</v>
      </c>
      <c r="D126" t="s">
        <v>111</v>
      </c>
      <c r="E126" t="str">
        <f>VLOOKUP(C126,Athletes!$A$1:$H$700,6,FALSE)</f>
        <v>WDH</v>
      </c>
      <c r="F126" s="1" t="str">
        <f>VLOOKUP(C126,Athletes!$A$1:$H$700,4,FALSE)</f>
        <v>U13</v>
      </c>
      <c r="G126" s="1" t="str">
        <f>VLOOKUP(C126,Athletes!$A$1:$H$700,5,FALSE)</f>
        <v>M</v>
      </c>
      <c r="H126" s="3" t="s">
        <v>152</v>
      </c>
      <c r="I126" s="25" t="s">
        <v>1132</v>
      </c>
    </row>
    <row r="127" spans="1:9">
      <c r="B127" s="15">
        <v>2</v>
      </c>
      <c r="C127" s="1">
        <v>210</v>
      </c>
      <c r="D127" t="s">
        <v>153</v>
      </c>
      <c r="E127" t="str">
        <f>VLOOKUP(C127,Athletes!$A$1:$H$700,6,FALSE)</f>
        <v>CRA</v>
      </c>
      <c r="F127" s="1" t="str">
        <f>VLOOKUP(C127,Athletes!$A$1:$H$700,4,FALSE)</f>
        <v>U13</v>
      </c>
      <c r="G127" s="1" t="str">
        <f>VLOOKUP(C127,Athletes!$A$1:$H$700,5,FALSE)</f>
        <v>M</v>
      </c>
      <c r="H127" s="3" t="s">
        <v>154</v>
      </c>
    </row>
    <row r="128" spans="1:9">
      <c r="B128" s="17">
        <v>3</v>
      </c>
      <c r="C128" s="1">
        <v>176</v>
      </c>
      <c r="D128" t="s">
        <v>155</v>
      </c>
      <c r="E128" t="str">
        <f>VLOOKUP(C128,Athletes!$A$1:$H$700,6,FALSE)</f>
        <v>LEW</v>
      </c>
      <c r="F128" s="1" t="str">
        <f>VLOOKUP(C128,Athletes!$A$1:$H$700,4,FALSE)</f>
        <v>U13</v>
      </c>
      <c r="G128" s="1" t="str">
        <f>VLOOKUP(C128,Athletes!$A$1:$H$700,5,FALSE)</f>
        <v>M</v>
      </c>
      <c r="H128" s="3" t="s">
        <v>156</v>
      </c>
    </row>
    <row r="129" spans="2:8">
      <c r="B129" s="1">
        <v>4</v>
      </c>
      <c r="C129" s="1">
        <v>161</v>
      </c>
      <c r="D129" t="s">
        <v>157</v>
      </c>
      <c r="E129" t="str">
        <f>VLOOKUP(C129,Athletes!$A$1:$H$700,6,FALSE)</f>
        <v>CHI</v>
      </c>
      <c r="F129" s="1" t="str">
        <f>VLOOKUP(C129,Athletes!$A$1:$H$700,4,FALSE)</f>
        <v>U13</v>
      </c>
      <c r="G129" s="1" t="str">
        <f>VLOOKUP(C129,Athletes!$A$1:$H$700,5,FALSE)</f>
        <v>M</v>
      </c>
      <c r="H129" s="3" t="s">
        <v>158</v>
      </c>
    </row>
    <row r="130" spans="2:8">
      <c r="B130" s="1">
        <v>5</v>
      </c>
      <c r="C130" s="1">
        <v>209</v>
      </c>
      <c r="D130" t="s">
        <v>159</v>
      </c>
      <c r="E130" t="str">
        <f>VLOOKUP(C130,Athletes!$A$1:$H$700,6,FALSE)</f>
        <v>B&amp;H</v>
      </c>
      <c r="F130" s="1" t="str">
        <f>VLOOKUP(C130,Athletes!$A$1:$H$700,4,FALSE)</f>
        <v>U13</v>
      </c>
      <c r="G130" s="1" t="str">
        <f>VLOOKUP(C130,Athletes!$A$1:$H$700,5,FALSE)</f>
        <v>M</v>
      </c>
      <c r="H130" s="3" t="s">
        <v>160</v>
      </c>
    </row>
    <row r="131" spans="2:8">
      <c r="B131" s="1">
        <v>6</v>
      </c>
      <c r="C131" s="1">
        <v>67</v>
      </c>
      <c r="D131" t="s">
        <v>161</v>
      </c>
      <c r="E131" t="str">
        <f>VLOOKUP(C131,Athletes!$A$1:$H$700,6,FALSE)</f>
        <v>HBS</v>
      </c>
      <c r="F131" s="1" t="str">
        <f>VLOOKUP(C131,Athletes!$A$1:$H$700,4,FALSE)</f>
        <v>U13</v>
      </c>
      <c r="G131" s="1" t="str">
        <f>VLOOKUP(C131,Athletes!$A$1:$H$700,5,FALSE)</f>
        <v>M</v>
      </c>
      <c r="H131" s="3" t="s">
        <v>162</v>
      </c>
    </row>
    <row r="132" spans="2:8">
      <c r="B132" s="1">
        <v>7</v>
      </c>
      <c r="C132" s="1">
        <v>138</v>
      </c>
      <c r="D132" t="s">
        <v>163</v>
      </c>
      <c r="E132" t="str">
        <f>VLOOKUP(C132,Athletes!$A$1:$H$700,6,FALSE)</f>
        <v>HBS</v>
      </c>
      <c r="F132" s="1" t="str">
        <f>VLOOKUP(C132,Athletes!$A$1:$H$700,4,FALSE)</f>
        <v>U13</v>
      </c>
      <c r="G132" s="1" t="str">
        <f>VLOOKUP(C132,Athletes!$A$1:$H$700,5,FALSE)</f>
        <v>M</v>
      </c>
      <c r="H132" s="3" t="s">
        <v>164</v>
      </c>
    </row>
    <row r="133" spans="2:8">
      <c r="B133" s="1">
        <v>8</v>
      </c>
      <c r="C133" s="1">
        <v>240</v>
      </c>
      <c r="D133" t="s">
        <v>165</v>
      </c>
      <c r="E133" t="str">
        <f>VLOOKUP(C133,Athletes!$A$1:$H$700,6,FALSE)</f>
        <v>EBR</v>
      </c>
      <c r="F133" s="1" t="str">
        <f>VLOOKUP(C133,Athletes!$A$1:$H$700,4,FALSE)</f>
        <v>U13</v>
      </c>
      <c r="G133" s="1" t="str">
        <f>VLOOKUP(C133,Athletes!$A$1:$H$700,5,FALSE)</f>
        <v>M</v>
      </c>
      <c r="H133" s="3" t="s">
        <v>166</v>
      </c>
    </row>
    <row r="134" spans="2:8">
      <c r="B134" s="1">
        <v>9</v>
      </c>
      <c r="C134" s="1">
        <v>229</v>
      </c>
      <c r="D134" t="s">
        <v>167</v>
      </c>
      <c r="E134" t="str">
        <f>VLOOKUP(C134,Athletes!$A$1:$H$700,6,FALSE)</f>
        <v>B&amp;H</v>
      </c>
      <c r="F134" s="1" t="str">
        <f>VLOOKUP(C134,Athletes!$A$1:$H$700,4,FALSE)</f>
        <v>U13</v>
      </c>
      <c r="G134" s="1" t="str">
        <f>VLOOKUP(C134,Athletes!$A$1:$H$700,5,FALSE)</f>
        <v>M</v>
      </c>
      <c r="H134" s="3" t="s">
        <v>168</v>
      </c>
    </row>
    <row r="135" spans="2:8">
      <c r="B135" s="1">
        <v>10</v>
      </c>
      <c r="C135" s="1">
        <v>44</v>
      </c>
      <c r="D135" t="s">
        <v>169</v>
      </c>
      <c r="E135" t="str">
        <f>VLOOKUP(C135,Athletes!$A$1:$H$700,6,FALSE)</f>
        <v>B&amp;H</v>
      </c>
      <c r="F135" s="1" t="str">
        <f>VLOOKUP(C135,Athletes!$A$1:$H$700,4,FALSE)</f>
        <v>U13</v>
      </c>
      <c r="G135" s="1" t="str">
        <f>VLOOKUP(C135,Athletes!$A$1:$H$700,5,FALSE)</f>
        <v>M</v>
      </c>
      <c r="H135" s="3" t="s">
        <v>170</v>
      </c>
    </row>
    <row r="136" spans="2:8">
      <c r="B136" s="1">
        <v>11</v>
      </c>
      <c r="C136" s="1">
        <v>28</v>
      </c>
      <c r="D136" t="s">
        <v>171</v>
      </c>
      <c r="E136" t="str">
        <f>VLOOKUP(C136,Athletes!$A$1:$H$700,6,FALSE)</f>
        <v>B&amp;H</v>
      </c>
      <c r="F136" s="1" t="str">
        <f>VLOOKUP(C136,Athletes!$A$1:$H$700,4,FALSE)</f>
        <v>U13</v>
      </c>
      <c r="G136" s="1" t="str">
        <f>VLOOKUP(C136,Athletes!$A$1:$H$700,5,FALSE)</f>
        <v>M</v>
      </c>
      <c r="H136" s="3" t="s">
        <v>172</v>
      </c>
    </row>
    <row r="137" spans="2:8">
      <c r="B137" s="1">
        <v>12</v>
      </c>
      <c r="C137" s="1">
        <v>63</v>
      </c>
      <c r="D137" t="s">
        <v>173</v>
      </c>
      <c r="E137" t="str">
        <f>VLOOKUP(C137,Athletes!$A$1:$H$700,6,FALSE)</f>
        <v>HBS</v>
      </c>
      <c r="F137" s="1" t="str">
        <f>VLOOKUP(C137,Athletes!$A$1:$H$700,4,FALSE)</f>
        <v>U13</v>
      </c>
      <c r="G137" s="1" t="str">
        <f>VLOOKUP(C137,Athletes!$A$1:$H$700,5,FALSE)</f>
        <v>M</v>
      </c>
      <c r="H137" s="3" t="s">
        <v>174</v>
      </c>
    </row>
    <row r="138" spans="2:8">
      <c r="B138" s="1">
        <v>13</v>
      </c>
      <c r="C138" s="1">
        <v>66</v>
      </c>
      <c r="D138" t="s">
        <v>175</v>
      </c>
      <c r="E138" t="str">
        <f>VLOOKUP(C138,Athletes!$A$1:$H$700,6,FALSE)</f>
        <v>BHR</v>
      </c>
      <c r="F138" s="1" t="str">
        <f>VLOOKUP(C138,Athletes!$A$1:$H$700,4,FALSE)</f>
        <v>U13</v>
      </c>
      <c r="G138" s="1" t="str">
        <f>VLOOKUP(C138,Athletes!$A$1:$H$700,5,FALSE)</f>
        <v>M</v>
      </c>
      <c r="H138" s="3" t="s">
        <v>176</v>
      </c>
    </row>
    <row r="139" spans="2:8">
      <c r="B139" s="1">
        <v>14</v>
      </c>
      <c r="C139" s="1">
        <v>152</v>
      </c>
      <c r="D139" t="s">
        <v>177</v>
      </c>
      <c r="E139" t="str">
        <f>VLOOKUP(C139,Athletes!$A$1:$H$700,6,FALSE)</f>
        <v>CRA</v>
      </c>
      <c r="F139" s="1" t="str">
        <f>VLOOKUP(C139,Athletes!$A$1:$H$700,4,FALSE)</f>
        <v>U13</v>
      </c>
      <c r="G139" s="1" t="str">
        <f>VLOOKUP(C139,Athletes!$A$1:$H$700,5,FALSE)</f>
        <v>M</v>
      </c>
      <c r="H139" s="3" t="s">
        <v>178</v>
      </c>
    </row>
    <row r="140" spans="2:8">
      <c r="B140" s="1">
        <v>15</v>
      </c>
      <c r="C140" s="1">
        <v>14</v>
      </c>
      <c r="D140" t="s">
        <v>179</v>
      </c>
      <c r="E140" t="str">
        <f>VLOOKUP(C140,Athletes!$A$1:$H$700,6,FALSE)</f>
        <v>HBS</v>
      </c>
      <c r="F140" s="1" t="str">
        <f>VLOOKUP(C140,Athletes!$A$1:$H$700,4,FALSE)</f>
        <v>U13</v>
      </c>
      <c r="G140" s="1" t="str">
        <f>VLOOKUP(C140,Athletes!$A$1:$H$700,5,FALSE)</f>
        <v>M</v>
      </c>
      <c r="H140" s="3" t="s">
        <v>180</v>
      </c>
    </row>
    <row r="141" spans="2:8">
      <c r="B141" s="1">
        <v>16</v>
      </c>
      <c r="C141" s="1">
        <v>189</v>
      </c>
      <c r="D141" t="s">
        <v>181</v>
      </c>
      <c r="E141" t="str">
        <f>VLOOKUP(C141,Athletes!$A$1:$H$700,6,FALSE)</f>
        <v>PHX</v>
      </c>
      <c r="F141" s="1" t="str">
        <f>VLOOKUP(C141,Athletes!$A$1:$H$700,4,FALSE)</f>
        <v>U13</v>
      </c>
      <c r="G141" s="1" t="str">
        <f>VLOOKUP(C141,Athletes!$A$1:$H$700,5,FALSE)</f>
        <v>M</v>
      </c>
      <c r="H141" s="3" t="s">
        <v>182</v>
      </c>
    </row>
    <row r="142" spans="2:8">
      <c r="B142" s="1">
        <v>17</v>
      </c>
      <c r="C142" s="1">
        <v>199</v>
      </c>
      <c r="D142" t="s">
        <v>183</v>
      </c>
      <c r="E142" t="str">
        <f>VLOOKUP(C142,Athletes!$A$1:$H$700,6,FALSE)</f>
        <v>WDH</v>
      </c>
      <c r="F142" s="1" t="str">
        <f>VLOOKUP(C142,Athletes!$A$1:$H$700,4,FALSE)</f>
        <v>U13</v>
      </c>
      <c r="G142" s="1" t="str">
        <f>VLOOKUP(C142,Athletes!$A$1:$H$700,5,FALSE)</f>
        <v>M</v>
      </c>
      <c r="H142" s="3" t="s">
        <v>184</v>
      </c>
    </row>
    <row r="143" spans="2:8">
      <c r="B143" s="1">
        <v>18</v>
      </c>
      <c r="C143" s="1">
        <v>62</v>
      </c>
      <c r="D143" t="s">
        <v>129</v>
      </c>
      <c r="E143" t="str">
        <f>VLOOKUP(C143,Athletes!$A$1:$H$700,6,FALSE)</f>
        <v>PHX</v>
      </c>
      <c r="F143" s="1" t="str">
        <f>VLOOKUP(C143,Athletes!$A$1:$H$700,4,FALSE)</f>
        <v>U13</v>
      </c>
      <c r="G143" s="1" t="str">
        <f>VLOOKUP(C143,Athletes!$A$1:$H$700,5,FALSE)</f>
        <v>M</v>
      </c>
      <c r="H143" s="3" t="s">
        <v>185</v>
      </c>
    </row>
    <row r="144" spans="2:8">
      <c r="B144" s="1">
        <v>19</v>
      </c>
      <c r="C144" s="1">
        <v>93</v>
      </c>
      <c r="D144" t="s">
        <v>115</v>
      </c>
      <c r="E144" t="str">
        <f>VLOOKUP(C144,Athletes!$A$1:$H$700,6,FALSE)</f>
        <v>PHX</v>
      </c>
      <c r="F144" s="1" t="str">
        <f>VLOOKUP(C144,Athletes!$A$1:$H$700,4,FALSE)</f>
        <v>U13</v>
      </c>
      <c r="G144" s="1" t="str">
        <f>VLOOKUP(C144,Athletes!$A$1:$H$700,5,FALSE)</f>
        <v>M</v>
      </c>
      <c r="H144" s="3" t="s">
        <v>186</v>
      </c>
    </row>
    <row r="145" spans="1:9">
      <c r="B145" s="5"/>
      <c r="C145" s="5"/>
      <c r="F145" s="5"/>
      <c r="G145" s="5"/>
    </row>
    <row r="146" spans="1:9">
      <c r="A146" t="s">
        <v>455</v>
      </c>
    </row>
    <row r="147" spans="1:9">
      <c r="A147" t="s">
        <v>456</v>
      </c>
    </row>
    <row r="148" spans="1:9">
      <c r="B148" s="11">
        <v>1</v>
      </c>
      <c r="C148" s="1">
        <v>190</v>
      </c>
      <c r="D148" t="s">
        <v>189</v>
      </c>
      <c r="E148" t="str">
        <f>VLOOKUP(C148,Athletes!$A$1:$H$700,6,FALSE)</f>
        <v>B&amp;H</v>
      </c>
      <c r="F148" s="1" t="str">
        <f>VLOOKUP(C148,Athletes!$A$1:$H$700,4,FALSE)</f>
        <v>U13</v>
      </c>
      <c r="G148" s="1" t="str">
        <f>VLOOKUP(C148,Athletes!$A$1:$H$700,5,FALSE)</f>
        <v>M</v>
      </c>
      <c r="H148" s="3" t="s">
        <v>457</v>
      </c>
    </row>
    <row r="149" spans="1:9">
      <c r="B149" s="15">
        <v>2</v>
      </c>
      <c r="C149" s="1">
        <v>226</v>
      </c>
      <c r="D149" t="s">
        <v>195</v>
      </c>
      <c r="E149" t="str">
        <f>VLOOKUP(C149,Athletes!$A$1:$H$700,6,FALSE)</f>
        <v>B&amp;H</v>
      </c>
      <c r="F149" s="1" t="str">
        <f>VLOOKUP(C149,Athletes!$A$1:$H$700,4,FALSE)</f>
        <v>U13</v>
      </c>
      <c r="G149" s="1" t="str">
        <f>VLOOKUP(C149,Athletes!$A$1:$H$700,5,FALSE)</f>
        <v>M</v>
      </c>
      <c r="H149" s="3" t="s">
        <v>458</v>
      </c>
    </row>
    <row r="150" spans="1:9">
      <c r="B150" s="17">
        <v>3</v>
      </c>
      <c r="C150" s="1">
        <v>87</v>
      </c>
      <c r="D150" t="s">
        <v>124</v>
      </c>
      <c r="E150" t="str">
        <f>VLOOKUP(C150,Athletes!$A$1:$H$700,6,FALSE)</f>
        <v>CRA</v>
      </c>
      <c r="F150" s="1" t="str">
        <f>VLOOKUP(C150,Athletes!$A$1:$H$700,4,FALSE)</f>
        <v>U13</v>
      </c>
      <c r="G150" s="1" t="str">
        <f>VLOOKUP(C150,Athletes!$A$1:$H$700,5,FALSE)</f>
        <v>M</v>
      </c>
      <c r="H150" s="3" t="s">
        <v>91</v>
      </c>
    </row>
    <row r="151" spans="1:9">
      <c r="B151" s="1">
        <v>4</v>
      </c>
      <c r="C151" s="1">
        <v>31</v>
      </c>
      <c r="D151" t="s">
        <v>191</v>
      </c>
      <c r="E151" t="str">
        <f>VLOOKUP(C151,Athletes!$A$1:$H$700,6,FALSE)</f>
        <v>HBS</v>
      </c>
      <c r="F151" s="1" t="str">
        <f>VLOOKUP(C151,Athletes!$A$1:$H$700,4,FALSE)</f>
        <v>U13</v>
      </c>
      <c r="G151" s="1" t="str">
        <f>VLOOKUP(C151,Athletes!$A$1:$H$700,5,FALSE)</f>
        <v>M</v>
      </c>
      <c r="H151" s="3" t="s">
        <v>192</v>
      </c>
    </row>
    <row r="152" spans="1:9">
      <c r="B152" s="1">
        <v>5</v>
      </c>
      <c r="C152" s="1">
        <v>71</v>
      </c>
      <c r="D152" t="s">
        <v>200</v>
      </c>
      <c r="E152" t="str">
        <f>VLOOKUP(C152,Athletes!$A$1:$H$700,6,FALSE)</f>
        <v>CRA</v>
      </c>
      <c r="F152" s="1" t="str">
        <f>VLOOKUP(C152,Athletes!$A$1:$H$700,4,FALSE)</f>
        <v>U13</v>
      </c>
      <c r="G152" s="1" t="str">
        <f>VLOOKUP(C152,Athletes!$A$1:$H$700,5,FALSE)</f>
        <v>M</v>
      </c>
      <c r="H152" s="3" t="s">
        <v>459</v>
      </c>
    </row>
    <row r="153" spans="1:9">
      <c r="B153" s="1">
        <v>6</v>
      </c>
      <c r="C153" s="1">
        <v>197</v>
      </c>
      <c r="D153" t="s">
        <v>202</v>
      </c>
      <c r="E153" t="str">
        <f>VLOOKUP(C153,Athletes!$A$1:$H$700,6,FALSE)</f>
        <v>CRA</v>
      </c>
      <c r="F153" s="1" t="str">
        <f>VLOOKUP(C153,Athletes!$A$1:$H$700,4,FALSE)</f>
        <v>U13</v>
      </c>
      <c r="G153" s="1" t="str">
        <f>VLOOKUP(C153,Athletes!$A$1:$H$700,5,FALSE)</f>
        <v>M</v>
      </c>
      <c r="H153" s="3" t="s">
        <v>460</v>
      </c>
    </row>
    <row r="154" spans="1:9">
      <c r="B154" s="1">
        <v>7</v>
      </c>
      <c r="C154" s="1">
        <v>27</v>
      </c>
      <c r="D154" t="s">
        <v>94</v>
      </c>
      <c r="E154" t="str">
        <f>VLOOKUP(C154,Athletes!$A$1:$H$700,6,FALSE)</f>
        <v>HBS</v>
      </c>
      <c r="F154" s="1" t="str">
        <f>VLOOKUP(C154,Athletes!$A$1:$H$700,4,FALSE)</f>
        <v>U13</v>
      </c>
      <c r="G154" s="1" t="str">
        <f>VLOOKUP(C154,Athletes!$A$1:$H$700,5,FALSE)</f>
        <v>M</v>
      </c>
      <c r="H154" s="3" t="s">
        <v>461</v>
      </c>
    </row>
    <row r="155" spans="1:9">
      <c r="B155" s="1">
        <v>8</v>
      </c>
      <c r="C155" s="1">
        <v>79</v>
      </c>
      <c r="D155" t="s">
        <v>193</v>
      </c>
      <c r="E155" t="str">
        <f>VLOOKUP(C155,Athletes!$A$1:$H$700,6,FALSE)</f>
        <v>WDH</v>
      </c>
      <c r="F155" s="1" t="str">
        <f>VLOOKUP(C155,Athletes!$A$1:$H$700,4,FALSE)</f>
        <v>U13</v>
      </c>
      <c r="G155" s="1" t="str">
        <f>VLOOKUP(C155,Athletes!$A$1:$H$700,5,FALSE)</f>
        <v>M</v>
      </c>
      <c r="H155" s="3" t="s">
        <v>462</v>
      </c>
    </row>
    <row r="157" spans="1:9">
      <c r="A157" t="s">
        <v>187</v>
      </c>
    </row>
    <row r="158" spans="1:9">
      <c r="A158" t="s">
        <v>188</v>
      </c>
    </row>
    <row r="159" spans="1:9">
      <c r="B159" s="1">
        <v>1</v>
      </c>
      <c r="C159" s="1">
        <v>190</v>
      </c>
      <c r="D159" t="s">
        <v>189</v>
      </c>
      <c r="E159" t="str">
        <f>VLOOKUP(C159,Athletes!$A$1:$H$700,6,FALSE)</f>
        <v>B&amp;H</v>
      </c>
      <c r="F159" s="1" t="str">
        <f>VLOOKUP(C159,Athletes!$A$1:$H$700,4,FALSE)</f>
        <v>U13</v>
      </c>
      <c r="G159" s="1" t="str">
        <f>VLOOKUP(C159,Athletes!$A$1:$H$700,5,FALSE)</f>
        <v>M</v>
      </c>
      <c r="H159" s="3" t="s">
        <v>190</v>
      </c>
      <c r="I159" s="4" t="s">
        <v>4</v>
      </c>
    </row>
    <row r="160" spans="1:9">
      <c r="B160" s="1">
        <v>2</v>
      </c>
      <c r="C160" s="1">
        <v>31</v>
      </c>
      <c r="D160" t="s">
        <v>191</v>
      </c>
      <c r="E160" t="str">
        <f>VLOOKUP(C160,Athletes!$A$1:$H$700,6,FALSE)</f>
        <v>HBS</v>
      </c>
      <c r="F160" s="1" t="str">
        <f>VLOOKUP(C160,Athletes!$A$1:$H$700,4,FALSE)</f>
        <v>U13</v>
      </c>
      <c r="G160" s="1" t="str">
        <f>VLOOKUP(C160,Athletes!$A$1:$H$700,5,FALSE)</f>
        <v>M</v>
      </c>
      <c r="H160" s="3" t="s">
        <v>192</v>
      </c>
      <c r="I160" s="4" t="s">
        <v>4</v>
      </c>
    </row>
    <row r="161" spans="1:9">
      <c r="B161" s="1">
        <v>3</v>
      </c>
      <c r="C161" s="1">
        <v>79</v>
      </c>
      <c r="D161" t="s">
        <v>193</v>
      </c>
      <c r="E161" t="str">
        <f>VLOOKUP(C161,Athletes!$A$1:$H$700,6,FALSE)</f>
        <v>WDH</v>
      </c>
      <c r="F161" s="1" t="str">
        <f>VLOOKUP(C161,Athletes!$A$1:$H$700,4,FALSE)</f>
        <v>U13</v>
      </c>
      <c r="G161" s="1" t="str">
        <f>VLOOKUP(C161,Athletes!$A$1:$H$700,5,FALSE)</f>
        <v>M</v>
      </c>
      <c r="H161" s="3" t="s">
        <v>194</v>
      </c>
      <c r="I161" s="4" t="s">
        <v>4</v>
      </c>
    </row>
    <row r="162" spans="1:9">
      <c r="B162" s="1">
        <v>4</v>
      </c>
      <c r="C162" s="1">
        <v>226</v>
      </c>
      <c r="D162" t="s">
        <v>195</v>
      </c>
      <c r="E162" t="str">
        <f>VLOOKUP(C162,Athletes!$A$1:$H$700,6,FALSE)</f>
        <v>B&amp;H</v>
      </c>
      <c r="F162" s="1" t="str">
        <f>VLOOKUP(C162,Athletes!$A$1:$H$700,4,FALSE)</f>
        <v>U13</v>
      </c>
      <c r="G162" s="1" t="str">
        <f>VLOOKUP(C162,Athletes!$A$1:$H$700,5,FALSE)</f>
        <v>M</v>
      </c>
      <c r="H162" s="3" t="s">
        <v>19</v>
      </c>
      <c r="I162" s="4" t="s">
        <v>7</v>
      </c>
    </row>
    <row r="163" spans="1:9">
      <c r="B163" s="1">
        <v>5</v>
      </c>
      <c r="C163" s="1">
        <v>95</v>
      </c>
      <c r="D163" t="s">
        <v>196</v>
      </c>
      <c r="E163" t="str">
        <f>VLOOKUP(C163,Athletes!$A$1:$H$700,6,FALSE)</f>
        <v>EGD</v>
      </c>
      <c r="F163" s="1" t="str">
        <f>VLOOKUP(C163,Athletes!$A$1:$H$700,4,FALSE)</f>
        <v>U13</v>
      </c>
      <c r="G163" s="1" t="str">
        <f>VLOOKUP(C163,Athletes!$A$1:$H$700,5,FALSE)</f>
        <v>M</v>
      </c>
      <c r="H163" s="3" t="s">
        <v>197</v>
      </c>
    </row>
    <row r="165" spans="1:9">
      <c r="A165" t="s">
        <v>187</v>
      </c>
    </row>
    <row r="166" spans="1:9">
      <c r="A166" t="s">
        <v>198</v>
      </c>
    </row>
    <row r="167" spans="1:9">
      <c r="B167" s="1">
        <v>1</v>
      </c>
      <c r="C167" s="1">
        <v>87</v>
      </c>
      <c r="D167" t="s">
        <v>124</v>
      </c>
      <c r="E167" t="str">
        <f>VLOOKUP(C167,Athletes!$A$1:$H$700,6,FALSE)</f>
        <v>CRA</v>
      </c>
      <c r="F167" s="1" t="str">
        <f>VLOOKUP(C167,Athletes!$A$1:$H$700,4,FALSE)</f>
        <v>U13</v>
      </c>
      <c r="G167" s="1" t="str">
        <f>VLOOKUP(C167,Athletes!$A$1:$H$700,5,FALSE)</f>
        <v>M</v>
      </c>
      <c r="H167" s="3" t="s">
        <v>24</v>
      </c>
      <c r="I167" s="4" t="s">
        <v>4</v>
      </c>
    </row>
    <row r="168" spans="1:9">
      <c r="B168" s="1">
        <v>2</v>
      </c>
      <c r="C168" s="1">
        <v>27</v>
      </c>
      <c r="D168" t="s">
        <v>94</v>
      </c>
      <c r="E168" t="str">
        <f>VLOOKUP(C168,Athletes!$A$1:$H$700,6,FALSE)</f>
        <v>HBS</v>
      </c>
      <c r="F168" s="1" t="str">
        <f>VLOOKUP(C168,Athletes!$A$1:$H$700,4,FALSE)</f>
        <v>U13</v>
      </c>
      <c r="G168" s="1" t="str">
        <f>VLOOKUP(C168,Athletes!$A$1:$H$700,5,FALSE)</f>
        <v>M</v>
      </c>
      <c r="H168" s="3" t="s">
        <v>199</v>
      </c>
      <c r="I168" s="4" t="s">
        <v>4</v>
      </c>
    </row>
    <row r="169" spans="1:9">
      <c r="B169" s="1">
        <v>3</v>
      </c>
      <c r="C169" s="1">
        <v>71</v>
      </c>
      <c r="D169" t="s">
        <v>200</v>
      </c>
      <c r="E169" t="str">
        <f>VLOOKUP(C169,Athletes!$A$1:$H$700,6,FALSE)</f>
        <v>CRA</v>
      </c>
      <c r="F169" s="1" t="str">
        <f>VLOOKUP(C169,Athletes!$A$1:$H$700,4,FALSE)</f>
        <v>U13</v>
      </c>
      <c r="G169" s="1" t="str">
        <f>VLOOKUP(C169,Athletes!$A$1:$H$700,5,FALSE)</f>
        <v>M</v>
      </c>
      <c r="H169" s="3" t="s">
        <v>201</v>
      </c>
      <c r="I169" s="4" t="s">
        <v>4</v>
      </c>
    </row>
    <row r="170" spans="1:9">
      <c r="B170" s="1">
        <v>4</v>
      </c>
      <c r="C170" s="1">
        <v>197</v>
      </c>
      <c r="D170" t="s">
        <v>202</v>
      </c>
      <c r="E170" t="str">
        <f>VLOOKUP(C170,Athletes!$A$1:$H$700,6,FALSE)</f>
        <v>CRA</v>
      </c>
      <c r="F170" s="1" t="str">
        <f>VLOOKUP(C170,Athletes!$A$1:$H$700,4,FALSE)</f>
        <v>U13</v>
      </c>
      <c r="G170" s="1" t="str">
        <f>VLOOKUP(C170,Athletes!$A$1:$H$700,5,FALSE)</f>
        <v>M</v>
      </c>
      <c r="H170" s="3" t="s">
        <v>203</v>
      </c>
      <c r="I170" s="4" t="s">
        <v>7</v>
      </c>
    </row>
    <row r="171" spans="1:9">
      <c r="B171" s="5"/>
      <c r="C171" s="5"/>
      <c r="F171" s="5"/>
      <c r="G171" s="5"/>
    </row>
    <row r="172" spans="1:9">
      <c r="A172" s="6" t="s">
        <v>463</v>
      </c>
      <c r="B172" s="6"/>
      <c r="C172" s="6"/>
      <c r="D172" s="6"/>
      <c r="E172" s="6"/>
      <c r="F172" s="8"/>
      <c r="G172" s="8"/>
      <c r="H172" s="9"/>
    </row>
    <row r="173" spans="1:9">
      <c r="A173" s="6" t="s">
        <v>464</v>
      </c>
      <c r="B173" s="6"/>
      <c r="C173" s="6"/>
      <c r="D173" s="6"/>
      <c r="E173" s="6"/>
      <c r="F173" s="8"/>
      <c r="G173" s="8"/>
      <c r="H173" s="9"/>
    </row>
    <row r="174" spans="1:9">
      <c r="A174" s="6"/>
      <c r="B174" s="11">
        <v>1</v>
      </c>
      <c r="C174" s="8">
        <v>125</v>
      </c>
      <c r="D174" s="6" t="s">
        <v>213</v>
      </c>
      <c r="E174" s="6" t="s">
        <v>1088</v>
      </c>
      <c r="F174" s="8" t="s">
        <v>668</v>
      </c>
      <c r="G174" s="8" t="s">
        <v>669</v>
      </c>
      <c r="H174" s="9" t="s">
        <v>465</v>
      </c>
    </row>
    <row r="175" spans="1:9">
      <c r="A175" s="6"/>
      <c r="B175" s="15">
        <v>2</v>
      </c>
      <c r="C175" s="8">
        <v>24</v>
      </c>
      <c r="D175" s="6" t="s">
        <v>205</v>
      </c>
      <c r="E175" s="6" t="s">
        <v>1090</v>
      </c>
      <c r="F175" s="8" t="s">
        <v>668</v>
      </c>
      <c r="G175" s="8" t="s">
        <v>669</v>
      </c>
      <c r="H175" s="9" t="s">
        <v>466</v>
      </c>
    </row>
    <row r="176" spans="1:9">
      <c r="A176" s="6"/>
      <c r="B176" s="17">
        <v>3</v>
      </c>
      <c r="C176" s="8">
        <v>49</v>
      </c>
      <c r="D176" s="6" t="s">
        <v>75</v>
      </c>
      <c r="E176" s="6" t="s">
        <v>686</v>
      </c>
      <c r="F176" s="8" t="s">
        <v>668</v>
      </c>
      <c r="G176" s="8" t="s">
        <v>669</v>
      </c>
      <c r="H176" s="9" t="s">
        <v>467</v>
      </c>
    </row>
    <row r="177" spans="1:9">
      <c r="A177" s="6"/>
      <c r="B177" s="8">
        <v>4</v>
      </c>
      <c r="C177" s="8">
        <v>168</v>
      </c>
      <c r="D177" s="6" t="s">
        <v>23</v>
      </c>
      <c r="E177" s="6" t="s">
        <v>1090</v>
      </c>
      <c r="F177" s="8" t="s">
        <v>668</v>
      </c>
      <c r="G177" s="8" t="s">
        <v>669</v>
      </c>
      <c r="H177" s="9" t="s">
        <v>230</v>
      </c>
    </row>
    <row r="178" spans="1:9">
      <c r="A178" s="6"/>
      <c r="B178" s="8">
        <v>5</v>
      </c>
      <c r="C178" s="8">
        <v>195</v>
      </c>
      <c r="D178" s="6" t="s">
        <v>16</v>
      </c>
      <c r="E178" s="6" t="s">
        <v>1088</v>
      </c>
      <c r="F178" s="8" t="s">
        <v>668</v>
      </c>
      <c r="G178" s="8" t="s">
        <v>669</v>
      </c>
      <c r="H178" s="9" t="s">
        <v>468</v>
      </c>
    </row>
    <row r="179" spans="1:9">
      <c r="A179" s="6"/>
      <c r="B179" s="8">
        <v>6</v>
      </c>
      <c r="C179" s="8">
        <v>108</v>
      </c>
      <c r="D179" s="6" t="s">
        <v>79</v>
      </c>
      <c r="E179" s="6" t="s">
        <v>686</v>
      </c>
      <c r="F179" s="8" t="s">
        <v>668</v>
      </c>
      <c r="G179" s="8" t="s">
        <v>669</v>
      </c>
      <c r="H179" s="9" t="s">
        <v>89</v>
      </c>
    </row>
    <row r="180" spans="1:9">
      <c r="A180" s="6"/>
      <c r="B180" s="8">
        <v>7</v>
      </c>
      <c r="C180" s="8">
        <v>119</v>
      </c>
      <c r="D180" s="6" t="s">
        <v>209</v>
      </c>
      <c r="E180" s="6" t="s">
        <v>1086</v>
      </c>
      <c r="F180" s="8" t="s">
        <v>668</v>
      </c>
      <c r="G180" s="8" t="s">
        <v>669</v>
      </c>
      <c r="H180" s="9" t="s">
        <v>469</v>
      </c>
    </row>
    <row r="181" spans="1:9">
      <c r="A181" s="6"/>
      <c r="B181" s="8">
        <v>8</v>
      </c>
      <c r="C181" s="8">
        <v>251</v>
      </c>
      <c r="D181" s="6" t="s">
        <v>73</v>
      </c>
      <c r="E181" s="6" t="s">
        <v>1090</v>
      </c>
      <c r="F181" s="8" t="s">
        <v>668</v>
      </c>
      <c r="G181" s="8" t="s">
        <v>669</v>
      </c>
      <c r="H181" s="9" t="s">
        <v>470</v>
      </c>
    </row>
    <row r="182" spans="1:9">
      <c r="A182" s="6"/>
      <c r="B182" s="8"/>
      <c r="C182" s="8"/>
      <c r="D182" s="6"/>
      <c r="E182" s="6"/>
      <c r="F182" s="8"/>
      <c r="G182" s="8"/>
      <c r="H182" s="9"/>
    </row>
    <row r="183" spans="1:9">
      <c r="A183" t="s">
        <v>204</v>
      </c>
    </row>
    <row r="184" spans="1:9">
      <c r="A184" t="s">
        <v>1</v>
      </c>
    </row>
    <row r="185" spans="1:9">
      <c r="B185" s="1">
        <v>1</v>
      </c>
      <c r="C185" s="1">
        <v>24</v>
      </c>
      <c r="D185" t="s">
        <v>205</v>
      </c>
      <c r="E185" t="str">
        <f>VLOOKUP(C185,Athletes!$A$1:$H$700,6,FALSE)</f>
        <v>B&amp;H</v>
      </c>
      <c r="F185" s="1" t="str">
        <f>VLOOKUP(C185,Athletes!$A$1:$H$700,4,FALSE)</f>
        <v>U13</v>
      </c>
      <c r="G185" s="1" t="str">
        <f>VLOOKUP(C185,Athletes!$A$1:$H$700,5,FALSE)</f>
        <v>F</v>
      </c>
      <c r="H185" s="3" t="s">
        <v>206</v>
      </c>
      <c r="I185" s="4" t="s">
        <v>4</v>
      </c>
    </row>
    <row r="186" spans="1:9">
      <c r="B186" s="1">
        <v>2</v>
      </c>
      <c r="C186" s="1">
        <v>49</v>
      </c>
      <c r="D186" t="s">
        <v>75</v>
      </c>
      <c r="E186" t="str">
        <f>VLOOKUP(C186,Athletes!$A$1:$H$700,6,FALSE)</f>
        <v>HBS</v>
      </c>
      <c r="F186" s="1" t="str">
        <f>VLOOKUP(C186,Athletes!$A$1:$H$700,4,FALSE)</f>
        <v>U13</v>
      </c>
      <c r="G186" s="1" t="str">
        <f>VLOOKUP(C186,Athletes!$A$1:$H$700,5,FALSE)</f>
        <v>F</v>
      </c>
      <c r="H186" s="3" t="s">
        <v>207</v>
      </c>
      <c r="I186" s="4" t="s">
        <v>4</v>
      </c>
    </row>
    <row r="187" spans="1:9">
      <c r="B187" s="1">
        <v>3</v>
      </c>
      <c r="C187" s="1">
        <v>168</v>
      </c>
      <c r="D187" t="s">
        <v>23</v>
      </c>
      <c r="E187" t="str">
        <f>VLOOKUP(C187,Athletes!$A$1:$H$700,6,FALSE)</f>
        <v>B&amp;H</v>
      </c>
      <c r="F187" s="1" t="str">
        <f>VLOOKUP(C187,Athletes!$A$1:$H$700,4,FALSE)</f>
        <v>U13</v>
      </c>
      <c r="G187" s="1" t="str">
        <f>VLOOKUP(C187,Athletes!$A$1:$H$700,5,FALSE)</f>
        <v>F</v>
      </c>
      <c r="H187" s="3" t="s">
        <v>208</v>
      </c>
      <c r="I187" s="4" t="s">
        <v>4</v>
      </c>
    </row>
    <row r="188" spans="1:9">
      <c r="B188" s="1">
        <v>4</v>
      </c>
      <c r="C188" s="1">
        <v>119</v>
      </c>
      <c r="D188" t="s">
        <v>209</v>
      </c>
      <c r="E188" t="str">
        <f>VLOOKUP(C188,Athletes!$A$1:$H$700,6,FALSE)</f>
        <v>CRA</v>
      </c>
      <c r="F188" s="1" t="str">
        <f>VLOOKUP(C188,Athletes!$A$1:$H$700,4,FALSE)</f>
        <v>U13</v>
      </c>
      <c r="G188" s="1" t="str">
        <f>VLOOKUP(C188,Athletes!$A$1:$H$700,5,FALSE)</f>
        <v>F</v>
      </c>
      <c r="H188" s="3" t="s">
        <v>210</v>
      </c>
      <c r="I188" s="4" t="s">
        <v>7</v>
      </c>
    </row>
    <row r="189" spans="1:9">
      <c r="B189" s="1">
        <v>5</v>
      </c>
      <c r="C189" s="1">
        <v>251</v>
      </c>
      <c r="D189" t="s">
        <v>73</v>
      </c>
      <c r="E189" t="str">
        <f>VLOOKUP(C189,Athletes!$A$1:$H$700,6,FALSE)</f>
        <v>B&amp;H</v>
      </c>
      <c r="F189" s="1" t="str">
        <f>VLOOKUP(C189,Athletes!$A$1:$H$700,4,FALSE)</f>
        <v>U13</v>
      </c>
      <c r="G189" s="1" t="str">
        <f>VLOOKUP(C189,Athletes!$A$1:$H$700,5,FALSE)</f>
        <v>F</v>
      </c>
      <c r="H189" s="3" t="s">
        <v>211</v>
      </c>
      <c r="I189" s="4" t="s">
        <v>7</v>
      </c>
    </row>
    <row r="191" spans="1:9">
      <c r="A191" t="s">
        <v>204</v>
      </c>
    </row>
    <row r="192" spans="1:9">
      <c r="A192" t="s">
        <v>212</v>
      </c>
    </row>
    <row r="193" spans="1:9">
      <c r="B193" s="1">
        <v>1</v>
      </c>
      <c r="C193" s="1">
        <v>125</v>
      </c>
      <c r="D193" t="s">
        <v>213</v>
      </c>
      <c r="E193" t="str">
        <f>VLOOKUP(C193,Athletes!$A$1:$H$700,6,FALSE)</f>
        <v>PHX</v>
      </c>
      <c r="F193" s="1" t="str">
        <f>VLOOKUP(C193,Athletes!$A$1:$H$700,4,FALSE)</f>
        <v>U13</v>
      </c>
      <c r="G193" s="1" t="str">
        <f>VLOOKUP(C193,Athletes!$A$1:$H$700,5,FALSE)</f>
        <v>F</v>
      </c>
      <c r="H193" s="3" t="s">
        <v>214</v>
      </c>
      <c r="I193" s="4" t="s">
        <v>4</v>
      </c>
    </row>
    <row r="194" spans="1:9">
      <c r="B194" s="1">
        <v>2</v>
      </c>
      <c r="C194" s="1">
        <v>108</v>
      </c>
      <c r="D194" t="s">
        <v>79</v>
      </c>
      <c r="E194" t="str">
        <f>VLOOKUP(C194,Athletes!$A$1:$H$700,6,FALSE)</f>
        <v>HBS</v>
      </c>
      <c r="F194" s="1" t="str">
        <f>VLOOKUP(C194,Athletes!$A$1:$H$700,4,FALSE)</f>
        <v>U13</v>
      </c>
      <c r="G194" s="1" t="str">
        <f>VLOOKUP(C194,Athletes!$A$1:$H$700,5,FALSE)</f>
        <v>F</v>
      </c>
      <c r="H194" s="3" t="s">
        <v>215</v>
      </c>
      <c r="I194" s="4" t="s">
        <v>4</v>
      </c>
    </row>
    <row r="195" spans="1:9">
      <c r="B195" s="1">
        <v>3</v>
      </c>
      <c r="C195" s="1">
        <v>195</v>
      </c>
      <c r="D195" t="s">
        <v>16</v>
      </c>
      <c r="E195" t="str">
        <f>VLOOKUP(C195,Athletes!$A$1:$H$700,6,FALSE)</f>
        <v>PHX</v>
      </c>
      <c r="F195" s="1" t="str">
        <f>VLOOKUP(C195,Athletes!$A$1:$H$700,4,FALSE)</f>
        <v>U13</v>
      </c>
      <c r="G195" s="1" t="str">
        <f>VLOOKUP(C195,Athletes!$A$1:$H$700,5,FALSE)</f>
        <v>F</v>
      </c>
      <c r="H195" s="3" t="s">
        <v>216</v>
      </c>
      <c r="I195" s="4" t="s">
        <v>4</v>
      </c>
    </row>
    <row r="196" spans="1:9">
      <c r="B196" s="1">
        <v>4</v>
      </c>
      <c r="C196" s="1">
        <v>55</v>
      </c>
      <c r="D196" t="s">
        <v>43</v>
      </c>
      <c r="E196" t="str">
        <f>VLOOKUP(C196,Athletes!$A$1:$H$700,6,FALSE)</f>
        <v>PHX</v>
      </c>
      <c r="F196" s="1" t="str">
        <f>VLOOKUP(C196,Athletes!$A$1:$H$700,4,FALSE)</f>
        <v>U13</v>
      </c>
      <c r="G196" s="1" t="str">
        <f>VLOOKUP(C196,Athletes!$A$1:$H$700,5,FALSE)</f>
        <v>F</v>
      </c>
      <c r="H196" s="3" t="s">
        <v>130</v>
      </c>
    </row>
    <row r="197" spans="1:9">
      <c r="B197" s="1">
        <v>5</v>
      </c>
      <c r="C197" s="1">
        <v>165</v>
      </c>
      <c r="D197" t="s">
        <v>217</v>
      </c>
      <c r="E197" t="str">
        <f>VLOOKUP(C197,Athletes!$A$1:$H$700,6,FALSE)</f>
        <v>HBS</v>
      </c>
      <c r="F197" s="1" t="str">
        <f>VLOOKUP(C197,Athletes!$A$1:$H$700,4,FALSE)</f>
        <v>U13</v>
      </c>
      <c r="G197" s="1" t="str">
        <f>VLOOKUP(C197,Athletes!$A$1:$H$700,5,FALSE)</f>
        <v>F</v>
      </c>
      <c r="H197" s="3" t="s">
        <v>218</v>
      </c>
    </row>
    <row r="198" spans="1:9">
      <c r="C198" s="1">
        <v>15</v>
      </c>
      <c r="D198" t="s">
        <v>219</v>
      </c>
      <c r="E198" t="str">
        <f>VLOOKUP(C198,Athletes!$A$1:$H$700,6,FALSE)</f>
        <v>B&amp;H</v>
      </c>
      <c r="F198" s="1" t="str">
        <f>VLOOKUP(C198,Athletes!$A$1:$H$700,4,FALSE)</f>
        <v>U13</v>
      </c>
      <c r="G198" s="1" t="str">
        <f>VLOOKUP(C198,Athletes!$A$1:$H$700,5,FALSE)</f>
        <v>F</v>
      </c>
      <c r="H198" s="3" t="s">
        <v>220</v>
      </c>
    </row>
    <row r="200" spans="1:9">
      <c r="A200" t="s">
        <v>226</v>
      </c>
    </row>
    <row r="201" spans="1:9">
      <c r="A201" t="s">
        <v>227</v>
      </c>
    </row>
    <row r="202" spans="1:9">
      <c r="B202" s="18">
        <v>1</v>
      </c>
      <c r="C202" s="1">
        <v>78</v>
      </c>
      <c r="D202" t="s">
        <v>86</v>
      </c>
      <c r="E202" t="str">
        <f>VLOOKUP(C202,Athletes!$A$1:$H$700,6,FALSE)</f>
        <v>WDH</v>
      </c>
      <c r="F202" s="1" t="str">
        <f>VLOOKUP(C202,Athletes!$A$1:$H$700,4,FALSE)</f>
        <v>U13</v>
      </c>
      <c r="G202" s="1" t="str">
        <f>VLOOKUP(C202,Athletes!$A$1:$H$700,5,FALSE)</f>
        <v>M</v>
      </c>
      <c r="H202" s="3" t="s">
        <v>228</v>
      </c>
    </row>
    <row r="203" spans="1:9">
      <c r="B203" s="19">
        <v>2</v>
      </c>
      <c r="C203" s="1">
        <v>191</v>
      </c>
      <c r="D203" t="s">
        <v>986</v>
      </c>
      <c r="E203" t="str">
        <f>VLOOKUP(C203,Athletes!$A$1:$H$700,6,FALSE)</f>
        <v>WDH</v>
      </c>
      <c r="F203" s="1" t="str">
        <f>VLOOKUP(C203,Athletes!$A$1:$H$700,4,FALSE)</f>
        <v>U13</v>
      </c>
      <c r="G203" s="1" t="str">
        <f>VLOOKUP(C203,Athletes!$A$1:$H$700,5,FALSE)</f>
        <v>M</v>
      </c>
      <c r="H203" s="3" t="s">
        <v>229</v>
      </c>
    </row>
    <row r="204" spans="1:9">
      <c r="B204" s="20">
        <v>3</v>
      </c>
      <c r="C204" s="1">
        <v>170</v>
      </c>
      <c r="D204" t="s">
        <v>118</v>
      </c>
      <c r="E204" t="str">
        <f>VLOOKUP(C204,Athletes!$A$1:$H$700,6,FALSE)</f>
        <v>HAS</v>
      </c>
      <c r="F204" s="1" t="str">
        <f>VLOOKUP(C204,Athletes!$A$1:$H$700,4,FALSE)</f>
        <v>U13</v>
      </c>
      <c r="G204" s="1" t="str">
        <f>VLOOKUP(C204,Athletes!$A$1:$H$700,5,FALSE)</f>
        <v>M</v>
      </c>
      <c r="H204" s="3" t="s">
        <v>230</v>
      </c>
    </row>
    <row r="205" spans="1:9">
      <c r="B205" s="1">
        <v>4</v>
      </c>
      <c r="C205" s="1">
        <v>135</v>
      </c>
      <c r="D205" t="s">
        <v>88</v>
      </c>
      <c r="E205" t="str">
        <f>VLOOKUP(C205,Athletes!$A$1:$H$700,6,FALSE)</f>
        <v>WDH</v>
      </c>
      <c r="F205" s="1" t="str">
        <f>VLOOKUP(C205,Athletes!$A$1:$H$700,4,FALSE)</f>
        <v>U13</v>
      </c>
      <c r="G205" s="1" t="str">
        <f>VLOOKUP(C205,Athletes!$A$1:$H$700,5,FALSE)</f>
        <v>M</v>
      </c>
      <c r="H205" s="3" t="s">
        <v>231</v>
      </c>
    </row>
    <row r="206" spans="1:9">
      <c r="B206" s="1">
        <v>5</v>
      </c>
      <c r="C206" s="1">
        <v>141</v>
      </c>
      <c r="D206" t="s">
        <v>104</v>
      </c>
      <c r="E206" t="str">
        <f>VLOOKUP(C206,Athletes!$A$1:$H$700,6,FALSE)</f>
        <v>B&amp;H</v>
      </c>
      <c r="F206" s="1" t="str">
        <f>VLOOKUP(C206,Athletes!$A$1:$H$700,4,FALSE)</f>
        <v>U13</v>
      </c>
      <c r="G206" s="1" t="str">
        <f>VLOOKUP(C206,Athletes!$A$1:$H$700,5,FALSE)</f>
        <v>M</v>
      </c>
      <c r="H206" s="3" t="s">
        <v>232</v>
      </c>
    </row>
    <row r="207" spans="1:9">
      <c r="B207" s="1">
        <v>6</v>
      </c>
      <c r="C207" s="1">
        <v>84</v>
      </c>
      <c r="D207" t="s">
        <v>106</v>
      </c>
      <c r="E207" t="str">
        <f>VLOOKUP(C207,Athletes!$A$1:$H$700,6,FALSE)</f>
        <v>HHH</v>
      </c>
      <c r="F207" s="1" t="str">
        <f>VLOOKUP(C207,Athletes!$A$1:$H$700,4,FALSE)</f>
        <v>U13</v>
      </c>
      <c r="G207" s="1" t="str">
        <f>VLOOKUP(C207,Athletes!$A$1:$H$700,5,FALSE)</f>
        <v>M</v>
      </c>
      <c r="H207" s="3" t="s">
        <v>233</v>
      </c>
    </row>
    <row r="208" spans="1:9">
      <c r="B208" s="1">
        <v>7</v>
      </c>
      <c r="C208" s="1">
        <v>171</v>
      </c>
      <c r="D208" t="s">
        <v>90</v>
      </c>
      <c r="E208" t="str">
        <f>VLOOKUP(C208,Athletes!$A$1:$H$700,6,FALSE)</f>
        <v>B&amp;H</v>
      </c>
      <c r="F208" s="1" t="str">
        <f>VLOOKUP(C208,Athletes!$A$1:$H$700,4,FALSE)</f>
        <v>U13</v>
      </c>
      <c r="G208" s="1" t="str">
        <f>VLOOKUP(C208,Athletes!$A$1:$H$700,5,FALSE)</f>
        <v>M</v>
      </c>
      <c r="H208" s="3" t="s">
        <v>234</v>
      </c>
    </row>
    <row r="209" spans="1:8">
      <c r="B209" s="1">
        <v>8</v>
      </c>
      <c r="C209" s="1">
        <v>169</v>
      </c>
      <c r="D209" t="s">
        <v>120</v>
      </c>
      <c r="E209" t="str">
        <f>VLOOKUP(C209,Athletes!$A$1:$H$700,6,FALSE)</f>
        <v>HHH</v>
      </c>
      <c r="F209" s="1" t="str">
        <f>VLOOKUP(C209,Athletes!$A$1:$H$700,4,FALSE)</f>
        <v>U13</v>
      </c>
      <c r="G209" s="1" t="str">
        <f>VLOOKUP(C209,Athletes!$A$1:$H$700,5,FALSE)</f>
        <v>M</v>
      </c>
      <c r="H209" s="3" t="s">
        <v>61</v>
      </c>
    </row>
    <row r="211" spans="1:8">
      <c r="A211" t="s">
        <v>1128</v>
      </c>
    </row>
    <row r="212" spans="1:8">
      <c r="A212" t="s">
        <v>235</v>
      </c>
    </row>
    <row r="213" spans="1:8">
      <c r="B213" s="1">
        <v>1</v>
      </c>
      <c r="C213" s="1">
        <v>16</v>
      </c>
      <c r="D213" t="s">
        <v>236</v>
      </c>
      <c r="E213" t="str">
        <f>VLOOKUP(C213,Athletes!$A$1:$H$700,6,FALSE)</f>
        <v>U/A</v>
      </c>
      <c r="F213" s="1" t="str">
        <f>VLOOKUP(C213,Athletes!$A$1:$H$700,4,FALSE)</f>
        <v>U11</v>
      </c>
      <c r="G213" s="1" t="str">
        <f>VLOOKUP(C213,Athletes!$A$1:$H$700,5,FALSE)</f>
        <v>M</v>
      </c>
      <c r="H213" s="3" t="s">
        <v>237</v>
      </c>
    </row>
    <row r="214" spans="1:8">
      <c r="B214" s="1">
        <v>2</v>
      </c>
      <c r="C214" s="1">
        <v>3</v>
      </c>
      <c r="D214" t="s">
        <v>238</v>
      </c>
      <c r="E214" t="str">
        <f>VLOOKUP(C214,Athletes!$A$1:$H$700,6,FALSE)</f>
        <v>B&amp;H</v>
      </c>
      <c r="F214" s="1" t="str">
        <f>VLOOKUP(C214,Athletes!$A$1:$H$700,4,FALSE)</f>
        <v>U11</v>
      </c>
      <c r="G214" s="1" t="str">
        <f>VLOOKUP(C214,Athletes!$A$1:$H$700,5,FALSE)</f>
        <v>M</v>
      </c>
      <c r="H214" s="3" t="s">
        <v>239</v>
      </c>
    </row>
    <row r="215" spans="1:8">
      <c r="B215" s="1">
        <v>3</v>
      </c>
      <c r="C215" s="1">
        <v>46</v>
      </c>
      <c r="D215" t="s">
        <v>240</v>
      </c>
      <c r="E215" t="str">
        <f>VLOOKUP(C215,Athletes!$A$1:$H$700,6,FALSE)</f>
        <v>HHH</v>
      </c>
      <c r="F215" s="1" t="str">
        <f>VLOOKUP(C215,Athletes!$A$1:$H$700,4,FALSE)</f>
        <v>U11</v>
      </c>
      <c r="G215" s="1" t="str">
        <f>VLOOKUP(C215,Athletes!$A$1:$H$700,5,FALSE)</f>
        <v>M</v>
      </c>
      <c r="H215" s="3" t="s">
        <v>241</v>
      </c>
    </row>
    <row r="216" spans="1:8">
      <c r="B216" s="1">
        <v>4</v>
      </c>
      <c r="C216" s="1">
        <v>51</v>
      </c>
      <c r="D216" t="s">
        <v>242</v>
      </c>
      <c r="E216" t="str">
        <f>VLOOKUP(C216,Athletes!$A$1:$H$700,6,FALSE)</f>
        <v>CRA</v>
      </c>
      <c r="F216" s="1" t="str">
        <f>VLOOKUP(C216,Athletes!$A$1:$H$700,4,FALSE)</f>
        <v>U11</v>
      </c>
      <c r="G216" s="1" t="str">
        <f>VLOOKUP(C216,Athletes!$A$1:$H$700,5,FALSE)</f>
        <v>M</v>
      </c>
      <c r="H216" s="3" t="s">
        <v>243</v>
      </c>
    </row>
    <row r="217" spans="1:8">
      <c r="B217" s="1">
        <v>5</v>
      </c>
      <c r="C217" s="1">
        <v>25</v>
      </c>
      <c r="D217" t="s">
        <v>244</v>
      </c>
      <c r="E217" t="str">
        <f>VLOOKUP(C217,Athletes!$A$1:$H$700,6,FALSE)</f>
        <v>B&amp;H</v>
      </c>
      <c r="F217" s="1" t="str">
        <f>VLOOKUP(C217,Athletes!$A$1:$H$700,4,FALSE)</f>
        <v>U11</v>
      </c>
      <c r="G217" s="1" t="str">
        <f>VLOOKUP(C217,Athletes!$A$1:$H$700,5,FALSE)</f>
        <v>M</v>
      </c>
      <c r="H217" s="3" t="s">
        <v>245</v>
      </c>
    </row>
    <row r="218" spans="1:8">
      <c r="B218" s="1">
        <v>6</v>
      </c>
      <c r="C218" s="1">
        <v>7</v>
      </c>
      <c r="D218" t="s">
        <v>246</v>
      </c>
      <c r="E218" t="str">
        <f>VLOOKUP(C218,Athletes!$A$1:$H$700,6,FALSE)</f>
        <v>EGD</v>
      </c>
      <c r="F218" s="1" t="str">
        <f>VLOOKUP(C218,Athletes!$A$1:$H$700,4,FALSE)</f>
        <v>U11</v>
      </c>
      <c r="G218" s="1" t="str">
        <f>VLOOKUP(C218,Athletes!$A$1:$H$700,5,FALSE)</f>
        <v>M</v>
      </c>
      <c r="H218" s="3" t="s">
        <v>247</v>
      </c>
    </row>
    <row r="219" spans="1:8">
      <c r="B219" s="1">
        <v>7</v>
      </c>
      <c r="C219" s="1">
        <v>18</v>
      </c>
      <c r="D219" t="s">
        <v>248</v>
      </c>
      <c r="E219" t="str">
        <f>VLOOKUP(C219,Athletes!$A$1:$H$700,6,FALSE)</f>
        <v>U/A</v>
      </c>
      <c r="F219" s="1" t="str">
        <f>VLOOKUP(C219,Athletes!$A$1:$H$700,4,FALSE)</f>
        <v>U11</v>
      </c>
      <c r="G219" s="1" t="str">
        <f>VLOOKUP(C219,Athletes!$A$1:$H$700,5,FALSE)</f>
        <v>M</v>
      </c>
      <c r="H219" s="3" t="s">
        <v>249</v>
      </c>
    </row>
    <row r="220" spans="1:8">
      <c r="B220" s="1">
        <v>8</v>
      </c>
      <c r="C220" s="1">
        <v>21</v>
      </c>
      <c r="D220" t="s">
        <v>250</v>
      </c>
      <c r="E220" t="str">
        <f>VLOOKUP(C220,Athletes!$A$1:$H$700,6,FALSE)</f>
        <v>EGD</v>
      </c>
      <c r="F220" s="1" t="str">
        <f>VLOOKUP(C220,Athletes!$A$1:$H$700,4,FALSE)</f>
        <v>U11</v>
      </c>
      <c r="G220" s="1" t="str">
        <f>VLOOKUP(C220,Athletes!$A$1:$H$700,5,FALSE)</f>
        <v>M</v>
      </c>
      <c r="H220" s="3" t="s">
        <v>251</v>
      </c>
    </row>
    <row r="222" spans="1:8">
      <c r="A222" t="s">
        <v>1128</v>
      </c>
    </row>
    <row r="223" spans="1:8">
      <c r="A223" t="s">
        <v>252</v>
      </c>
    </row>
    <row r="224" spans="1:8">
      <c r="B224" s="1">
        <v>1</v>
      </c>
      <c r="C224" s="1">
        <v>91</v>
      </c>
      <c r="D224" t="s">
        <v>253</v>
      </c>
      <c r="E224" t="str">
        <f>VLOOKUP(C224,Athletes!$A$1:$H$700,6,FALSE)</f>
        <v>HAS</v>
      </c>
      <c r="F224" s="1" t="str">
        <f>VLOOKUP(C224,Athletes!$A$1:$H$700,4,FALSE)</f>
        <v>U11</v>
      </c>
      <c r="G224" s="1" t="str">
        <f>VLOOKUP(C224,Athletes!$A$1:$H$700,5,FALSE)</f>
        <v>M</v>
      </c>
      <c r="H224" s="3" t="s">
        <v>254</v>
      </c>
    </row>
    <row r="225" spans="1:8">
      <c r="B225" s="1">
        <v>2</v>
      </c>
      <c r="C225" s="1">
        <v>83</v>
      </c>
      <c r="D225" t="s">
        <v>255</v>
      </c>
      <c r="E225" t="str">
        <f>VLOOKUP(C225,Athletes!$A$1:$H$700,6,FALSE)</f>
        <v>U/A</v>
      </c>
      <c r="F225" s="1" t="str">
        <f>VLOOKUP(C225,Athletes!$A$1:$H$700,4,FALSE)</f>
        <v>U11</v>
      </c>
      <c r="G225" s="1" t="str">
        <f>VLOOKUP(C225,Athletes!$A$1:$H$700,5,FALSE)</f>
        <v>M</v>
      </c>
      <c r="H225" s="3" t="s">
        <v>256</v>
      </c>
    </row>
    <row r="226" spans="1:8">
      <c r="B226" s="1">
        <v>3</v>
      </c>
      <c r="C226" s="1">
        <v>103</v>
      </c>
      <c r="D226" t="s">
        <v>257</v>
      </c>
      <c r="E226" t="str">
        <f>VLOOKUP(C226,Athletes!$A$1:$H$700,6,FALSE)</f>
        <v>B&amp;H</v>
      </c>
      <c r="F226" s="1" t="str">
        <f>VLOOKUP(C226,Athletes!$A$1:$H$700,4,FALSE)</f>
        <v>U11</v>
      </c>
      <c r="G226" s="1" t="str">
        <f>VLOOKUP(C226,Athletes!$A$1:$H$700,5,FALSE)</f>
        <v>M</v>
      </c>
      <c r="H226" s="3" t="s">
        <v>258</v>
      </c>
    </row>
    <row r="227" spans="1:8">
      <c r="B227" s="1">
        <v>4</v>
      </c>
      <c r="C227" s="1">
        <v>96</v>
      </c>
      <c r="D227" t="s">
        <v>259</v>
      </c>
      <c r="E227" t="str">
        <f>VLOOKUP(C227,Athletes!$A$1:$H$700,6,FALSE)</f>
        <v>EGD</v>
      </c>
      <c r="F227" s="1" t="str">
        <f>VLOOKUP(C227,Athletes!$A$1:$H$700,4,FALSE)</f>
        <v>U11</v>
      </c>
      <c r="G227" s="1" t="str">
        <f>VLOOKUP(C227,Athletes!$A$1:$H$700,5,FALSE)</f>
        <v>M</v>
      </c>
      <c r="H227" s="3" t="s">
        <v>260</v>
      </c>
    </row>
    <row r="228" spans="1:8">
      <c r="B228" s="1">
        <v>5</v>
      </c>
      <c r="C228" s="1">
        <v>109</v>
      </c>
      <c r="D228" t="s">
        <v>261</v>
      </c>
      <c r="E228" t="str">
        <f>VLOOKUP(C228,Athletes!$A$1:$H$700,6,FALSE)</f>
        <v>CRA</v>
      </c>
      <c r="F228" s="1" t="str">
        <f>VLOOKUP(C228,Athletes!$A$1:$H$700,4,FALSE)</f>
        <v>U11</v>
      </c>
      <c r="G228" s="1" t="str">
        <f>VLOOKUP(C228,Athletes!$A$1:$H$700,5,FALSE)</f>
        <v>M</v>
      </c>
      <c r="H228" s="3" t="s">
        <v>262</v>
      </c>
    </row>
    <row r="229" spans="1:8">
      <c r="B229" s="1">
        <v>6</v>
      </c>
      <c r="C229" s="1">
        <v>53</v>
      </c>
      <c r="D229" t="s">
        <v>263</v>
      </c>
      <c r="E229" t="str">
        <f>VLOOKUP(C229,Athletes!$A$1:$H$700,6,FALSE)</f>
        <v>EBR</v>
      </c>
      <c r="F229" s="1" t="str">
        <f>VLOOKUP(C229,Athletes!$A$1:$H$700,4,FALSE)</f>
        <v>U11</v>
      </c>
      <c r="G229" s="1" t="str">
        <f>VLOOKUP(C229,Athletes!$A$1:$H$700,5,FALSE)</f>
        <v>M</v>
      </c>
      <c r="H229" s="3" t="s">
        <v>264</v>
      </c>
    </row>
    <row r="230" spans="1:8">
      <c r="B230" s="1">
        <v>7</v>
      </c>
      <c r="C230" s="1">
        <v>85</v>
      </c>
      <c r="D230" t="s">
        <v>265</v>
      </c>
      <c r="E230" t="str">
        <f>VLOOKUP(C230,Athletes!$A$1:$H$700,6,FALSE)</f>
        <v>B&amp;H</v>
      </c>
      <c r="F230" s="1" t="str">
        <f>VLOOKUP(C230,Athletes!$A$1:$H$700,4,FALSE)</f>
        <v>U11</v>
      </c>
      <c r="G230" s="1" t="str">
        <f>VLOOKUP(C230,Athletes!$A$1:$H$700,5,FALSE)</f>
        <v>M</v>
      </c>
      <c r="H230" s="3" t="s">
        <v>266</v>
      </c>
    </row>
    <row r="231" spans="1:8">
      <c r="B231" s="1">
        <v>8</v>
      </c>
      <c r="C231" s="1">
        <v>86</v>
      </c>
      <c r="D231" t="s">
        <v>267</v>
      </c>
      <c r="E231" t="str">
        <f>VLOOKUP(C231,Athletes!$A$1:$H$700,6,FALSE)</f>
        <v>CRA</v>
      </c>
      <c r="F231" s="1" t="str">
        <f>VLOOKUP(C231,Athletes!$A$1:$H$700,4,FALSE)</f>
        <v>U11</v>
      </c>
      <c r="G231" s="1" t="str">
        <f>VLOOKUP(C231,Athletes!$A$1:$H$700,5,FALSE)</f>
        <v>M</v>
      </c>
      <c r="H231" s="3" t="s">
        <v>268</v>
      </c>
    </row>
    <row r="233" spans="1:8">
      <c r="A233" t="s">
        <v>1128</v>
      </c>
    </row>
    <row r="234" spans="1:8">
      <c r="A234" t="s">
        <v>269</v>
      </c>
    </row>
    <row r="235" spans="1:8">
      <c r="B235" s="1">
        <v>1</v>
      </c>
      <c r="C235" s="1">
        <v>117</v>
      </c>
      <c r="D235" t="s">
        <v>270</v>
      </c>
      <c r="E235" t="str">
        <f>VLOOKUP(C235,Athletes!$A$1:$H$700,6,FALSE)</f>
        <v>HHH</v>
      </c>
      <c r="F235" s="1" t="str">
        <f>VLOOKUP(C235,Athletes!$A$1:$H$700,4,FALSE)</f>
        <v>U11</v>
      </c>
      <c r="G235" s="1" t="str">
        <f>VLOOKUP(C235,Athletes!$A$1:$H$700,5,FALSE)</f>
        <v>M</v>
      </c>
      <c r="H235" s="3" t="s">
        <v>271</v>
      </c>
    </row>
    <row r="236" spans="1:8">
      <c r="B236" s="1">
        <v>2</v>
      </c>
      <c r="C236" s="1">
        <v>133</v>
      </c>
      <c r="D236" t="s">
        <v>272</v>
      </c>
      <c r="E236" t="str">
        <f>VLOOKUP(C236,Athletes!$A$1:$H$700,6,FALSE)</f>
        <v>HBS</v>
      </c>
      <c r="F236" s="1" t="str">
        <f>VLOOKUP(C236,Athletes!$A$1:$H$700,4,FALSE)</f>
        <v>U11</v>
      </c>
      <c r="G236" s="1" t="str">
        <f>VLOOKUP(C236,Athletes!$A$1:$H$700,5,FALSE)</f>
        <v>M</v>
      </c>
      <c r="H236" s="3" t="s">
        <v>273</v>
      </c>
    </row>
    <row r="237" spans="1:8">
      <c r="B237" s="1">
        <v>3</v>
      </c>
      <c r="C237" s="1">
        <v>114</v>
      </c>
      <c r="D237" t="s">
        <v>274</v>
      </c>
      <c r="E237" t="str">
        <f>VLOOKUP(C237,Athletes!$A$1:$H$700,6,FALSE)</f>
        <v>PHX</v>
      </c>
      <c r="F237" s="1" t="str">
        <f>VLOOKUP(C237,Athletes!$A$1:$H$700,4,FALSE)</f>
        <v>U11</v>
      </c>
      <c r="G237" s="1" t="str">
        <f>VLOOKUP(C237,Athletes!$A$1:$H$700,5,FALSE)</f>
        <v>M</v>
      </c>
      <c r="H237" s="3" t="s">
        <v>275</v>
      </c>
    </row>
    <row r="238" spans="1:8">
      <c r="B238" s="1">
        <v>4</v>
      </c>
      <c r="C238" s="1">
        <v>134</v>
      </c>
      <c r="D238" t="s">
        <v>276</v>
      </c>
      <c r="E238" t="str">
        <f>VLOOKUP(C238,Athletes!$A$1:$H$700,6,FALSE)</f>
        <v>B&amp;H</v>
      </c>
      <c r="F238" s="1" t="str">
        <f>VLOOKUP(C238,Athletes!$A$1:$H$700,4,FALSE)</f>
        <v>U11</v>
      </c>
      <c r="G238" s="1" t="str">
        <f>VLOOKUP(C238,Athletes!$A$1:$H$700,5,FALSE)</f>
        <v>M</v>
      </c>
      <c r="H238" s="3" t="s">
        <v>277</v>
      </c>
    </row>
    <row r="239" spans="1:8">
      <c r="B239" s="1">
        <v>5</v>
      </c>
      <c r="C239" s="1">
        <v>110</v>
      </c>
      <c r="D239" t="s">
        <v>278</v>
      </c>
      <c r="E239" t="str">
        <f>VLOOKUP(C239,Athletes!$A$1:$H$700,6,FALSE)</f>
        <v>EGD</v>
      </c>
      <c r="F239" s="1" t="str">
        <f>VLOOKUP(C239,Athletes!$A$1:$H$700,4,FALSE)</f>
        <v>U11</v>
      </c>
      <c r="G239" s="1" t="str">
        <f>VLOOKUP(C239,Athletes!$A$1:$H$700,5,FALSE)</f>
        <v>M</v>
      </c>
      <c r="H239" s="3" t="s">
        <v>279</v>
      </c>
    </row>
    <row r="240" spans="1:8">
      <c r="B240" s="1">
        <v>6</v>
      </c>
      <c r="C240" s="1">
        <v>120</v>
      </c>
      <c r="D240" t="s">
        <v>280</v>
      </c>
      <c r="E240" t="str">
        <f>VLOOKUP(C240,Athletes!$A$1:$H$700,6,FALSE)</f>
        <v>PHX</v>
      </c>
      <c r="F240" s="1" t="str">
        <f>VLOOKUP(C240,Athletes!$A$1:$H$700,4,FALSE)</f>
        <v>U11</v>
      </c>
      <c r="G240" s="1" t="str">
        <f>VLOOKUP(C240,Athletes!$A$1:$H$700,5,FALSE)</f>
        <v>M</v>
      </c>
      <c r="H240" s="3" t="s">
        <v>281</v>
      </c>
    </row>
    <row r="241" spans="1:8">
      <c r="B241" s="1">
        <v>7</v>
      </c>
      <c r="C241" s="1">
        <v>136</v>
      </c>
      <c r="D241" t="s">
        <v>282</v>
      </c>
      <c r="E241" t="str">
        <f>VLOOKUP(C241,Athletes!$A$1:$H$700,6,FALSE)</f>
        <v>EGD</v>
      </c>
      <c r="F241" s="1" t="str">
        <f>VLOOKUP(C241,Athletes!$A$1:$H$700,4,FALSE)</f>
        <v>U11</v>
      </c>
      <c r="G241" s="1" t="str">
        <f>VLOOKUP(C241,Athletes!$A$1:$H$700,5,FALSE)</f>
        <v>M</v>
      </c>
      <c r="H241" s="3" t="s">
        <v>283</v>
      </c>
    </row>
    <row r="242" spans="1:8">
      <c r="B242" s="1">
        <v>8</v>
      </c>
      <c r="C242" s="1">
        <v>122</v>
      </c>
      <c r="D242" t="s">
        <v>284</v>
      </c>
      <c r="E242" t="str">
        <f>VLOOKUP(C242,Athletes!$A$1:$H$700,6,FALSE)</f>
        <v>EBR</v>
      </c>
      <c r="F242" s="1" t="str">
        <f>VLOOKUP(C242,Athletes!$A$1:$H$700,4,FALSE)</f>
        <v>U11</v>
      </c>
      <c r="G242" s="1" t="str">
        <f>VLOOKUP(C242,Athletes!$A$1:$H$700,5,FALSE)</f>
        <v>M</v>
      </c>
      <c r="H242" s="3" t="s">
        <v>285</v>
      </c>
    </row>
    <row r="244" spans="1:8">
      <c r="A244" t="s">
        <v>1128</v>
      </c>
    </row>
    <row r="245" spans="1:8">
      <c r="A245" t="s">
        <v>286</v>
      </c>
    </row>
    <row r="246" spans="1:8">
      <c r="B246" s="1">
        <v>1</v>
      </c>
      <c r="C246" s="1">
        <v>167</v>
      </c>
      <c r="D246" t="s">
        <v>287</v>
      </c>
      <c r="E246" t="str">
        <f>VLOOKUP(C246,Athletes!$A$1:$H$700,6,FALSE)</f>
        <v>B&amp;H</v>
      </c>
      <c r="F246" s="1" t="str">
        <f>VLOOKUP(C246,Athletes!$A$1:$H$700,4,FALSE)</f>
        <v>U11</v>
      </c>
      <c r="G246" s="1" t="str">
        <f>VLOOKUP(C246,Athletes!$A$1:$H$700,5,FALSE)</f>
        <v>M</v>
      </c>
      <c r="H246" s="3" t="s">
        <v>271</v>
      </c>
    </row>
    <row r="247" spans="1:8">
      <c r="B247" s="1">
        <v>2</v>
      </c>
      <c r="C247" s="1">
        <v>180</v>
      </c>
      <c r="D247" t="s">
        <v>288</v>
      </c>
      <c r="E247" t="str">
        <f>VLOOKUP(C247,Athletes!$A$1:$H$700,6,FALSE)</f>
        <v>PHX</v>
      </c>
      <c r="F247" s="1" t="str">
        <f>VLOOKUP(C247,Athletes!$A$1:$H$700,4,FALSE)</f>
        <v>U11</v>
      </c>
      <c r="G247" s="1" t="str">
        <f>VLOOKUP(C247,Athletes!$A$1:$H$700,5,FALSE)</f>
        <v>M</v>
      </c>
      <c r="H247" s="3" t="s">
        <v>289</v>
      </c>
    </row>
    <row r="248" spans="1:8">
      <c r="B248" s="1">
        <v>3</v>
      </c>
      <c r="C248" s="1">
        <v>139</v>
      </c>
      <c r="D248" t="s">
        <v>290</v>
      </c>
      <c r="E248" t="str">
        <f>VLOOKUP(C248,Athletes!$A$1:$H$700,6,FALSE)</f>
        <v>U/A</v>
      </c>
      <c r="F248" s="1" t="str">
        <f>VLOOKUP(C248,Athletes!$A$1:$H$700,4,FALSE)</f>
        <v>U11</v>
      </c>
      <c r="G248" s="1" t="str">
        <f>VLOOKUP(C248,Athletes!$A$1:$H$700,5,FALSE)</f>
        <v>M</v>
      </c>
      <c r="H248" s="3" t="s">
        <v>291</v>
      </c>
    </row>
    <row r="249" spans="1:8">
      <c r="B249" s="1">
        <v>4</v>
      </c>
      <c r="C249" s="1">
        <v>172</v>
      </c>
      <c r="D249" t="s">
        <v>292</v>
      </c>
      <c r="E249" t="str">
        <f>VLOOKUP(C249,Athletes!$A$1:$H$700,6,FALSE)</f>
        <v>B&amp;H</v>
      </c>
      <c r="F249" s="1" t="str">
        <f>VLOOKUP(C249,Athletes!$A$1:$H$700,4,FALSE)</f>
        <v>U11</v>
      </c>
      <c r="G249" s="1" t="str">
        <f>VLOOKUP(C249,Athletes!$A$1:$H$700,5,FALSE)</f>
        <v>M</v>
      </c>
      <c r="H249" s="3" t="s">
        <v>293</v>
      </c>
    </row>
    <row r="250" spans="1:8">
      <c r="B250" s="1">
        <v>5</v>
      </c>
      <c r="C250" s="1">
        <v>144</v>
      </c>
      <c r="D250" t="s">
        <v>294</v>
      </c>
      <c r="E250" t="str">
        <f>VLOOKUP(C250,Athletes!$A$1:$H$700,6,FALSE)</f>
        <v>U/A</v>
      </c>
      <c r="F250" s="1" t="str">
        <f>VLOOKUP(C250,Athletes!$A$1:$H$700,4,FALSE)</f>
        <v>U11</v>
      </c>
      <c r="G250" s="1" t="str">
        <f>VLOOKUP(C250,Athletes!$A$1:$H$700,5,FALSE)</f>
        <v>M</v>
      </c>
      <c r="H250" s="3" t="s">
        <v>281</v>
      </c>
    </row>
    <row r="251" spans="1:8">
      <c r="B251" s="1">
        <v>6</v>
      </c>
      <c r="C251" s="1">
        <v>177</v>
      </c>
      <c r="D251" t="s">
        <v>295</v>
      </c>
      <c r="E251" t="str">
        <f>VLOOKUP(C251,Athletes!$A$1:$H$700,6,FALSE)</f>
        <v>CRA</v>
      </c>
      <c r="F251" s="1" t="str">
        <f>VLOOKUP(C251,Athletes!$A$1:$H$700,4,FALSE)</f>
        <v>U11</v>
      </c>
      <c r="G251" s="1" t="str">
        <f>VLOOKUP(C251,Athletes!$A$1:$H$700,5,FALSE)</f>
        <v>M</v>
      </c>
      <c r="H251" s="3" t="s">
        <v>296</v>
      </c>
    </row>
    <row r="252" spans="1:8">
      <c r="B252" s="1">
        <v>7</v>
      </c>
      <c r="C252" s="1">
        <v>158</v>
      </c>
      <c r="D252" t="s">
        <v>297</v>
      </c>
      <c r="E252" t="str">
        <f>VLOOKUP(C252,Athletes!$A$1:$H$700,6,FALSE)</f>
        <v>EGD</v>
      </c>
      <c r="F252" s="1" t="str">
        <f>VLOOKUP(C252,Athletes!$A$1:$H$700,4,FALSE)</f>
        <v>U11</v>
      </c>
      <c r="G252" s="1" t="str">
        <f>VLOOKUP(C252,Athletes!$A$1:$H$700,5,FALSE)</f>
        <v>M</v>
      </c>
      <c r="H252" s="3" t="s">
        <v>298</v>
      </c>
    </row>
    <row r="253" spans="1:8">
      <c r="B253" s="1">
        <v>8</v>
      </c>
      <c r="C253" s="1">
        <v>173</v>
      </c>
      <c r="D253" t="s">
        <v>299</v>
      </c>
      <c r="E253" t="str">
        <f>VLOOKUP(C253,Athletes!$A$1:$H$700,6,FALSE)</f>
        <v>PHX</v>
      </c>
      <c r="F253" s="1" t="str">
        <f>VLOOKUP(C253,Athletes!$A$1:$H$700,4,FALSE)</f>
        <v>U11</v>
      </c>
      <c r="G253" s="1" t="str">
        <f>VLOOKUP(C253,Athletes!$A$1:$H$700,5,FALSE)</f>
        <v>M</v>
      </c>
      <c r="H253" s="3" t="s">
        <v>300</v>
      </c>
    </row>
    <row r="255" spans="1:8">
      <c r="A255" t="s">
        <v>1128</v>
      </c>
    </row>
    <row r="256" spans="1:8">
      <c r="A256" t="s">
        <v>301</v>
      </c>
    </row>
    <row r="257" spans="1:8">
      <c r="B257" s="1">
        <v>1</v>
      </c>
      <c r="C257" s="1">
        <v>221</v>
      </c>
      <c r="D257" t="s">
        <v>302</v>
      </c>
      <c r="E257" t="str">
        <f>VLOOKUP(C257,Athletes!$A$1:$H$700,6,FALSE)</f>
        <v>EGD</v>
      </c>
      <c r="F257" s="1" t="str">
        <f>VLOOKUP(C257,Athletes!$A$1:$H$700,4,FALSE)</f>
        <v>U11</v>
      </c>
      <c r="G257" s="1" t="str">
        <f>VLOOKUP(C257,Athletes!$A$1:$H$700,5,FALSE)</f>
        <v>M</v>
      </c>
      <c r="H257" s="3" t="s">
        <v>303</v>
      </c>
    </row>
    <row r="258" spans="1:8">
      <c r="B258" s="1">
        <v>2</v>
      </c>
      <c r="C258" s="1">
        <v>212</v>
      </c>
      <c r="D258" t="s">
        <v>304</v>
      </c>
      <c r="E258" t="str">
        <f>VLOOKUP(C258,Athletes!$A$1:$H$700,6,FALSE)</f>
        <v>B&amp;H</v>
      </c>
      <c r="F258" s="1" t="str">
        <f>VLOOKUP(C258,Athletes!$A$1:$H$700,4,FALSE)</f>
        <v>U11</v>
      </c>
      <c r="G258" s="1" t="str">
        <f>VLOOKUP(C258,Athletes!$A$1:$H$700,5,FALSE)</f>
        <v>M</v>
      </c>
      <c r="H258" s="3" t="s">
        <v>305</v>
      </c>
    </row>
    <row r="259" spans="1:8">
      <c r="B259" s="1">
        <v>3</v>
      </c>
      <c r="C259" s="1">
        <v>205</v>
      </c>
      <c r="D259" t="s">
        <v>306</v>
      </c>
      <c r="E259" t="str">
        <f>VLOOKUP(C259,Athletes!$A$1:$H$700,6,FALSE)</f>
        <v>PHX</v>
      </c>
      <c r="F259" s="1" t="str">
        <f>VLOOKUP(C259,Athletes!$A$1:$H$700,4,FALSE)</f>
        <v>U11</v>
      </c>
      <c r="G259" s="1" t="str">
        <f>VLOOKUP(C259,Athletes!$A$1:$H$700,5,FALSE)</f>
        <v>M</v>
      </c>
      <c r="H259" s="3" t="s">
        <v>307</v>
      </c>
    </row>
    <row r="260" spans="1:8">
      <c r="B260" s="1">
        <v>4</v>
      </c>
      <c r="C260" s="1">
        <v>206</v>
      </c>
      <c r="D260" t="s">
        <v>308</v>
      </c>
      <c r="E260" t="str">
        <f>VLOOKUP(C260,Athletes!$A$1:$H$700,6,FALSE)</f>
        <v>PHX</v>
      </c>
      <c r="F260" s="1" t="str">
        <f>VLOOKUP(C260,Athletes!$A$1:$H$700,4,FALSE)</f>
        <v>U11</v>
      </c>
      <c r="G260" s="1" t="str">
        <f>VLOOKUP(C260,Athletes!$A$1:$H$700,5,FALSE)</f>
        <v>M</v>
      </c>
      <c r="H260" s="3" t="s">
        <v>279</v>
      </c>
    </row>
    <row r="261" spans="1:8">
      <c r="B261" s="1">
        <v>5</v>
      </c>
      <c r="C261" s="1">
        <v>194</v>
      </c>
      <c r="D261" t="s">
        <v>309</v>
      </c>
      <c r="E261" t="str">
        <f>VLOOKUP(C261,Athletes!$A$1:$H$700,6,FALSE)</f>
        <v>EGD</v>
      </c>
      <c r="F261" s="1" t="str">
        <f>VLOOKUP(C261,Athletes!$A$1:$H$700,4,FALSE)</f>
        <v>U11</v>
      </c>
      <c r="G261" s="1" t="str">
        <f>VLOOKUP(C261,Athletes!$A$1:$H$700,5,FALSE)</f>
        <v>M</v>
      </c>
      <c r="H261" s="3" t="s">
        <v>310</v>
      </c>
    </row>
    <row r="262" spans="1:8">
      <c r="B262" s="1">
        <v>6</v>
      </c>
      <c r="C262" s="1">
        <v>192</v>
      </c>
      <c r="D262" t="s">
        <v>311</v>
      </c>
      <c r="E262" t="str">
        <f>VLOOKUP(C262,Athletes!$A$1:$H$700,6,FALSE)</f>
        <v>PHX</v>
      </c>
      <c r="F262" s="1" t="str">
        <f>VLOOKUP(C262,Athletes!$A$1:$H$700,4,FALSE)</f>
        <v>U11</v>
      </c>
      <c r="G262" s="1" t="str">
        <f>VLOOKUP(C262,Athletes!$A$1:$H$700,5,FALSE)</f>
        <v>M</v>
      </c>
      <c r="H262" s="3" t="s">
        <v>312</v>
      </c>
    </row>
    <row r="263" spans="1:8">
      <c r="B263" s="1">
        <v>7</v>
      </c>
      <c r="C263" s="1">
        <v>220</v>
      </c>
      <c r="D263" t="s">
        <v>313</v>
      </c>
      <c r="E263" t="str">
        <f>VLOOKUP(C263,Athletes!$A$1:$H$700,6,FALSE)</f>
        <v>EGD</v>
      </c>
      <c r="F263" s="1" t="str">
        <f>VLOOKUP(C263,Athletes!$A$1:$H$700,4,FALSE)</f>
        <v>U11</v>
      </c>
      <c r="G263" s="1" t="str">
        <f>VLOOKUP(C263,Athletes!$A$1:$H$700,5,FALSE)</f>
        <v>M</v>
      </c>
      <c r="H263" s="3" t="s">
        <v>314</v>
      </c>
    </row>
    <row r="264" spans="1:8">
      <c r="B264" s="1">
        <v>8</v>
      </c>
      <c r="C264" s="1">
        <v>213</v>
      </c>
      <c r="D264" t="s">
        <v>315</v>
      </c>
      <c r="E264" t="str">
        <f>VLOOKUP(C264,Athletes!$A$1:$H$700,6,FALSE)</f>
        <v>B&amp;H</v>
      </c>
      <c r="F264" s="1" t="str">
        <f>VLOOKUP(C264,Athletes!$A$1:$H$700,4,FALSE)</f>
        <v>U11</v>
      </c>
      <c r="G264" s="1" t="str">
        <f>VLOOKUP(C264,Athletes!$A$1:$H$700,5,FALSE)</f>
        <v>M</v>
      </c>
      <c r="H264" s="3" t="s">
        <v>316</v>
      </c>
    </row>
    <row r="266" spans="1:8">
      <c r="A266" t="s">
        <v>1128</v>
      </c>
    </row>
    <row r="267" spans="1:8">
      <c r="A267" t="s">
        <v>317</v>
      </c>
    </row>
    <row r="268" spans="1:8">
      <c r="B268" s="1">
        <v>1</v>
      </c>
      <c r="C268" s="1">
        <v>223</v>
      </c>
      <c r="D268" t="s">
        <v>318</v>
      </c>
      <c r="E268" t="str">
        <f>VLOOKUP(C268,Athletes!$A$1:$H$700,6,FALSE)</f>
        <v>EGD</v>
      </c>
      <c r="F268" s="1" t="str">
        <f>VLOOKUP(C268,Athletes!$A$1:$H$700,4,FALSE)</f>
        <v>U11</v>
      </c>
      <c r="G268" s="1" t="str">
        <f>VLOOKUP(C268,Athletes!$A$1:$H$700,5,FALSE)</f>
        <v>M</v>
      </c>
      <c r="H268" s="3" t="s">
        <v>319</v>
      </c>
    </row>
    <row r="269" spans="1:8">
      <c r="B269" s="1">
        <v>2</v>
      </c>
      <c r="C269" s="1">
        <v>244</v>
      </c>
      <c r="D269" t="s">
        <v>320</v>
      </c>
      <c r="E269" t="str">
        <f>VLOOKUP(C269,Athletes!$A$1:$H$700,6,FALSE)</f>
        <v>U/A</v>
      </c>
      <c r="F269" s="1" t="str">
        <f>VLOOKUP(C269,Athletes!$A$1:$H$700,4,FALSE)</f>
        <v>U11</v>
      </c>
      <c r="G269" s="1" t="str">
        <f>VLOOKUP(C269,Athletes!$A$1:$H$700,5,FALSE)</f>
        <v>M</v>
      </c>
      <c r="H269" s="3" t="s">
        <v>321</v>
      </c>
    </row>
    <row r="270" spans="1:8">
      <c r="B270" s="1">
        <v>3</v>
      </c>
      <c r="C270" s="1">
        <v>260</v>
      </c>
      <c r="D270" t="s">
        <v>322</v>
      </c>
      <c r="E270" t="str">
        <f>VLOOKUP(C270,Athletes!$A$1:$H$700,6,FALSE)</f>
        <v>U/A</v>
      </c>
      <c r="F270" s="1" t="str">
        <f>VLOOKUP(C270,Athletes!$A$1:$H$700,4,FALSE)</f>
        <v>U11</v>
      </c>
      <c r="G270" s="1" t="str">
        <f>VLOOKUP(C270,Athletes!$A$1:$H$700,5,FALSE)</f>
        <v>M</v>
      </c>
      <c r="H270" s="3" t="s">
        <v>245</v>
      </c>
    </row>
    <row r="271" spans="1:8">
      <c r="B271" s="1">
        <v>4</v>
      </c>
      <c r="C271" s="1">
        <v>257</v>
      </c>
      <c r="D271" t="s">
        <v>323</v>
      </c>
      <c r="E271" t="str">
        <f>VLOOKUP(C271,Athletes!$A$1:$H$700,6,FALSE)</f>
        <v>EGD</v>
      </c>
      <c r="F271" s="1" t="str">
        <f>VLOOKUP(C271,Athletes!$A$1:$H$700,4,FALSE)</f>
        <v>U11</v>
      </c>
      <c r="G271" s="1" t="str">
        <f>VLOOKUP(C271,Athletes!$A$1:$H$700,5,FALSE)</f>
        <v>M</v>
      </c>
      <c r="H271" s="3" t="s">
        <v>298</v>
      </c>
    </row>
    <row r="272" spans="1:8">
      <c r="B272" s="1">
        <v>5</v>
      </c>
      <c r="C272" s="1">
        <v>245</v>
      </c>
      <c r="D272" t="s">
        <v>324</v>
      </c>
      <c r="E272" t="str">
        <f>VLOOKUP(C272,Athletes!$A$1:$H$700,6,FALSE)</f>
        <v>EGD</v>
      </c>
      <c r="F272" s="1" t="str">
        <f>VLOOKUP(C272,Athletes!$A$1:$H$700,4,FALSE)</f>
        <v>U11</v>
      </c>
      <c r="G272" s="1" t="str">
        <f>VLOOKUP(C272,Athletes!$A$1:$H$700,5,FALSE)</f>
        <v>M</v>
      </c>
      <c r="H272" s="3" t="s">
        <v>87</v>
      </c>
    </row>
    <row r="273" spans="1:8">
      <c r="B273" s="1">
        <v>6</v>
      </c>
      <c r="C273" s="1">
        <v>232</v>
      </c>
      <c r="D273" t="s">
        <v>325</v>
      </c>
      <c r="E273" t="str">
        <f>VLOOKUP(C273,Athletes!$A$1:$H$700,6,FALSE)</f>
        <v>EGD</v>
      </c>
      <c r="F273" s="1" t="str">
        <f>VLOOKUP(C273,Athletes!$A$1:$H$700,4,FALSE)</f>
        <v>U11</v>
      </c>
      <c r="G273" s="1" t="str">
        <f>VLOOKUP(C273,Athletes!$A$1:$H$700,5,FALSE)</f>
        <v>M</v>
      </c>
      <c r="H273" s="3" t="s">
        <v>103</v>
      </c>
    </row>
    <row r="275" spans="1:8">
      <c r="A275" t="s">
        <v>1129</v>
      </c>
    </row>
    <row r="276" spans="1:8">
      <c r="A276" t="s">
        <v>326</v>
      </c>
    </row>
    <row r="277" spans="1:8">
      <c r="B277" s="1">
        <v>1</v>
      </c>
      <c r="C277" s="1">
        <v>30</v>
      </c>
      <c r="D277" t="s">
        <v>327</v>
      </c>
      <c r="E277" t="str">
        <f>VLOOKUP(C277,Athletes!$A$1:$H$700,6,FALSE)</f>
        <v>B&amp;H</v>
      </c>
      <c r="F277" s="1" t="str">
        <f>VLOOKUP(C277,Athletes!$A$1:$H$700,4,FALSE)</f>
        <v>U11</v>
      </c>
      <c r="G277" s="1" t="str">
        <f>VLOOKUP(C277,Athletes!$A$1:$H$700,5,FALSE)</f>
        <v>F</v>
      </c>
      <c r="H277" s="3" t="s">
        <v>328</v>
      </c>
    </row>
    <row r="278" spans="1:8">
      <c r="B278" s="1">
        <v>2</v>
      </c>
      <c r="C278" s="1">
        <v>10</v>
      </c>
      <c r="D278" t="s">
        <v>329</v>
      </c>
      <c r="E278" t="str">
        <f>VLOOKUP(C278,Athletes!$A$1:$H$700,6,FALSE)</f>
        <v>B&amp;H</v>
      </c>
      <c r="F278" s="1" t="str">
        <f>VLOOKUP(C278,Athletes!$A$1:$H$700,4,FALSE)</f>
        <v>U11</v>
      </c>
      <c r="G278" s="1" t="str">
        <f>VLOOKUP(C278,Athletes!$A$1:$H$700,5,FALSE)</f>
        <v>F</v>
      </c>
      <c r="H278" s="3" t="s">
        <v>330</v>
      </c>
    </row>
    <row r="279" spans="1:8">
      <c r="B279" s="1">
        <v>3</v>
      </c>
      <c r="C279" s="1">
        <v>5</v>
      </c>
      <c r="D279" t="s">
        <v>331</v>
      </c>
      <c r="E279" t="str">
        <f>VLOOKUP(C279,Athletes!$A$1:$H$700,6,FALSE)</f>
        <v>CRA</v>
      </c>
      <c r="F279" s="1" t="str">
        <f>VLOOKUP(C279,Athletes!$A$1:$H$700,4,FALSE)</f>
        <v>U11</v>
      </c>
      <c r="G279" s="1" t="str">
        <f>VLOOKUP(C279,Athletes!$A$1:$H$700,5,FALSE)</f>
        <v>F</v>
      </c>
      <c r="H279" s="3" t="s">
        <v>332</v>
      </c>
    </row>
    <row r="280" spans="1:8">
      <c r="B280" s="1">
        <v>4</v>
      </c>
      <c r="C280" s="1">
        <v>37</v>
      </c>
      <c r="D280" t="s">
        <v>333</v>
      </c>
      <c r="E280" t="str">
        <f>VLOOKUP(C280,Athletes!$A$1:$H$700,6,FALSE)</f>
        <v>CHI</v>
      </c>
      <c r="F280" s="1" t="str">
        <f>VLOOKUP(C280,Athletes!$A$1:$H$700,4,FALSE)</f>
        <v>U11</v>
      </c>
      <c r="G280" s="1" t="str">
        <f>VLOOKUP(C280,Athletes!$A$1:$H$700,5,FALSE)</f>
        <v>F</v>
      </c>
      <c r="H280" s="3" t="s">
        <v>334</v>
      </c>
    </row>
    <row r="281" spans="1:8">
      <c r="B281" s="1">
        <v>5</v>
      </c>
      <c r="C281" s="1">
        <v>38</v>
      </c>
      <c r="D281" t="s">
        <v>335</v>
      </c>
      <c r="E281" t="str">
        <f>VLOOKUP(C281,Athletes!$A$1:$H$700,6,FALSE)</f>
        <v>PHX</v>
      </c>
      <c r="F281" s="1" t="str">
        <f>VLOOKUP(C281,Athletes!$A$1:$H$700,4,FALSE)</f>
        <v>U11</v>
      </c>
      <c r="G281" s="1" t="str">
        <f>VLOOKUP(C281,Athletes!$A$1:$H$700,5,FALSE)</f>
        <v>F</v>
      </c>
      <c r="H281" s="3" t="s">
        <v>336</v>
      </c>
    </row>
    <row r="282" spans="1:8">
      <c r="B282" s="1">
        <v>6</v>
      </c>
      <c r="C282" s="1">
        <v>8</v>
      </c>
      <c r="D282" t="s">
        <v>337</v>
      </c>
      <c r="E282" t="str">
        <f>VLOOKUP(C282,Athletes!$A$1:$H$700,6,FALSE)</f>
        <v>HBS</v>
      </c>
      <c r="F282" s="1" t="str">
        <f>VLOOKUP(C282,Athletes!$A$1:$H$700,4,FALSE)</f>
        <v>U11</v>
      </c>
      <c r="G282" s="1" t="str">
        <f>VLOOKUP(C282,Athletes!$A$1:$H$700,5,FALSE)</f>
        <v>F</v>
      </c>
      <c r="H282" s="3" t="s">
        <v>338</v>
      </c>
    </row>
    <row r="283" spans="1:8">
      <c r="B283" s="1">
        <v>7</v>
      </c>
      <c r="C283" s="1">
        <v>36</v>
      </c>
      <c r="D283" t="s">
        <v>339</v>
      </c>
      <c r="E283" t="str">
        <f>VLOOKUP(C283,Athletes!$A$1:$H$700,6,FALSE)</f>
        <v>EBR</v>
      </c>
      <c r="F283" s="1" t="str">
        <f>VLOOKUP(C283,Athletes!$A$1:$H$700,4,FALSE)</f>
        <v>U11</v>
      </c>
      <c r="G283" s="1" t="str">
        <f>VLOOKUP(C283,Athletes!$A$1:$H$700,5,FALSE)</f>
        <v>F</v>
      </c>
      <c r="H283" s="3" t="s">
        <v>340</v>
      </c>
    </row>
    <row r="284" spans="1:8">
      <c r="B284" s="1">
        <v>8</v>
      </c>
      <c r="C284" s="1">
        <v>22</v>
      </c>
      <c r="D284" t="s">
        <v>341</v>
      </c>
      <c r="E284" t="str">
        <f>VLOOKUP(C284,Athletes!$A$1:$H$700,6,FALSE)</f>
        <v>LEW</v>
      </c>
      <c r="F284" s="1" t="str">
        <f>VLOOKUP(C284,Athletes!$A$1:$H$700,4,FALSE)</f>
        <v>U11</v>
      </c>
      <c r="G284" s="1" t="str">
        <f>VLOOKUP(C284,Athletes!$A$1:$H$700,5,FALSE)</f>
        <v>F</v>
      </c>
      <c r="H284" s="3" t="s">
        <v>342</v>
      </c>
    </row>
    <row r="286" spans="1:8">
      <c r="A286" t="s">
        <v>1129</v>
      </c>
    </row>
    <row r="287" spans="1:8">
      <c r="A287" t="s">
        <v>343</v>
      </c>
    </row>
    <row r="288" spans="1:8">
      <c r="B288" s="1">
        <v>1</v>
      </c>
      <c r="C288" s="1">
        <v>112</v>
      </c>
      <c r="D288" t="s">
        <v>344</v>
      </c>
      <c r="E288" t="str">
        <f>VLOOKUP(C288,Athletes!$A$1:$H$700,6,FALSE)</f>
        <v>B&amp;H</v>
      </c>
      <c r="F288" s="1" t="str">
        <f>VLOOKUP(C288,Athletes!$A$1:$H$700,4,FALSE)</f>
        <v>U11</v>
      </c>
      <c r="G288" s="1" t="str">
        <f>VLOOKUP(C288,Athletes!$A$1:$H$700,5,FALSE)</f>
        <v>F</v>
      </c>
      <c r="H288" s="3" t="s">
        <v>345</v>
      </c>
    </row>
    <row r="289" spans="1:8">
      <c r="B289" s="1">
        <v>2</v>
      </c>
      <c r="C289" s="1">
        <v>50</v>
      </c>
      <c r="D289" t="s">
        <v>346</v>
      </c>
      <c r="E289" t="str">
        <f>VLOOKUP(C289,Athletes!$A$1:$H$700,6,FALSE)</f>
        <v>CRA</v>
      </c>
      <c r="F289" s="1" t="str">
        <f>VLOOKUP(C289,Athletes!$A$1:$H$700,4,FALSE)</f>
        <v>U11</v>
      </c>
      <c r="G289" s="1" t="str">
        <f>VLOOKUP(C289,Athletes!$A$1:$H$700,5,FALSE)</f>
        <v>F</v>
      </c>
      <c r="H289" s="3" t="s">
        <v>347</v>
      </c>
    </row>
    <row r="290" spans="1:8">
      <c r="B290" s="1">
        <v>3</v>
      </c>
      <c r="C290" s="1">
        <v>128</v>
      </c>
      <c r="D290" t="s">
        <v>348</v>
      </c>
      <c r="E290" t="str">
        <f>VLOOKUP(C290,Athletes!$A$1:$H$700,6,FALSE)</f>
        <v>B&amp;H</v>
      </c>
      <c r="F290" s="1" t="str">
        <f>VLOOKUP(C290,Athletes!$A$1:$H$700,4,FALSE)</f>
        <v>U11</v>
      </c>
      <c r="G290" s="1" t="str">
        <f>VLOOKUP(C290,Athletes!$A$1:$H$700,5,FALSE)</f>
        <v>F</v>
      </c>
      <c r="H290" s="3" t="s">
        <v>349</v>
      </c>
    </row>
    <row r="291" spans="1:8">
      <c r="B291" s="1">
        <v>4</v>
      </c>
      <c r="C291" s="1">
        <v>81</v>
      </c>
      <c r="D291" t="s">
        <v>350</v>
      </c>
      <c r="E291" t="str">
        <f>VLOOKUP(C291,Athletes!$A$1:$H$700,6,FALSE)</f>
        <v>LEW</v>
      </c>
      <c r="F291" s="1" t="str">
        <f>VLOOKUP(C291,Athletes!$A$1:$H$700,4,FALSE)</f>
        <v>U11</v>
      </c>
      <c r="G291" s="1" t="str">
        <f>VLOOKUP(C291,Athletes!$A$1:$H$700,5,FALSE)</f>
        <v>F</v>
      </c>
      <c r="H291" s="3" t="s">
        <v>351</v>
      </c>
    </row>
    <row r="292" spans="1:8">
      <c r="B292" s="1">
        <v>5</v>
      </c>
      <c r="C292" s="1">
        <v>94</v>
      </c>
      <c r="D292" t="s">
        <v>352</v>
      </c>
      <c r="E292" t="str">
        <f>VLOOKUP(C292,Athletes!$A$1:$H$700,6,FALSE)</f>
        <v>EGD</v>
      </c>
      <c r="F292" s="1" t="str">
        <f>VLOOKUP(C292,Athletes!$A$1:$H$700,4,FALSE)</f>
        <v>U11</v>
      </c>
      <c r="G292" s="1" t="str">
        <f>VLOOKUP(C292,Athletes!$A$1:$H$700,5,FALSE)</f>
        <v>F</v>
      </c>
      <c r="H292" s="3" t="s">
        <v>353</v>
      </c>
    </row>
    <row r="293" spans="1:8">
      <c r="B293" s="1">
        <v>6</v>
      </c>
      <c r="C293" s="1">
        <v>75</v>
      </c>
      <c r="D293" t="s">
        <v>354</v>
      </c>
      <c r="E293" t="str">
        <f>VLOOKUP(C293,Athletes!$A$1:$H$700,6,FALSE)</f>
        <v>B&amp;H</v>
      </c>
      <c r="F293" s="1" t="str">
        <f>VLOOKUP(C293,Athletes!$A$1:$H$700,4,FALSE)</f>
        <v>U11</v>
      </c>
      <c r="G293" s="1" t="str">
        <f>VLOOKUP(C293,Athletes!$A$1:$H$700,5,FALSE)</f>
        <v>F</v>
      </c>
      <c r="H293" s="3" t="s">
        <v>314</v>
      </c>
    </row>
    <row r="294" spans="1:8">
      <c r="B294" s="1">
        <v>7</v>
      </c>
      <c r="C294" s="1">
        <v>102</v>
      </c>
      <c r="D294" t="s">
        <v>355</v>
      </c>
      <c r="E294" t="str">
        <f>VLOOKUP(C294,Athletes!$A$1:$H$700,6,FALSE)</f>
        <v>EGD</v>
      </c>
      <c r="F294" s="1" t="str">
        <f>VLOOKUP(C294,Athletes!$A$1:$H$700,4,FALSE)</f>
        <v>U11</v>
      </c>
      <c r="G294" s="1" t="str">
        <f>VLOOKUP(C294,Athletes!$A$1:$H$700,5,FALSE)</f>
        <v>F</v>
      </c>
      <c r="H294" s="3" t="s">
        <v>231</v>
      </c>
    </row>
    <row r="295" spans="1:8">
      <c r="C295" s="1">
        <v>41</v>
      </c>
      <c r="D295" t="s">
        <v>356</v>
      </c>
      <c r="E295" t="str">
        <f>VLOOKUP(C295,Athletes!$A$1:$H$700,6,FALSE)</f>
        <v>CRA</v>
      </c>
      <c r="F295" s="1" t="str">
        <f>VLOOKUP(C295,Athletes!$A$1:$H$700,4,FALSE)</f>
        <v>U11</v>
      </c>
      <c r="G295" s="1" t="str">
        <f>VLOOKUP(C295,Athletes!$A$1:$H$700,5,FALSE)</f>
        <v>F</v>
      </c>
      <c r="H295" s="3" t="s">
        <v>220</v>
      </c>
    </row>
    <row r="297" spans="1:8">
      <c r="A297" t="s">
        <v>1129</v>
      </c>
    </row>
    <row r="298" spans="1:8">
      <c r="A298" t="s">
        <v>357</v>
      </c>
    </row>
    <row r="299" spans="1:8">
      <c r="B299" s="1">
        <v>1</v>
      </c>
      <c r="C299" s="1">
        <v>155</v>
      </c>
      <c r="D299" t="s">
        <v>358</v>
      </c>
      <c r="E299" t="str">
        <f>VLOOKUP(C299,Athletes!$A$1:$H$700,6,FALSE)</f>
        <v>PHX</v>
      </c>
      <c r="F299" s="1" t="str">
        <f>VLOOKUP(C299,Athletes!$A$1:$H$700,4,FALSE)</f>
        <v>U11</v>
      </c>
      <c r="G299" s="1" t="str">
        <f>VLOOKUP(C299,Athletes!$A$1:$H$700,5,FALSE)</f>
        <v>F</v>
      </c>
      <c r="H299" s="3" t="s">
        <v>359</v>
      </c>
    </row>
    <row r="300" spans="1:8">
      <c r="B300" s="1">
        <v>2</v>
      </c>
      <c r="C300" s="1">
        <v>175</v>
      </c>
      <c r="D300" t="s">
        <v>360</v>
      </c>
      <c r="E300" t="str">
        <f>VLOOKUP(C300,Athletes!$A$1:$H$700,6,FALSE)</f>
        <v>B&amp;H</v>
      </c>
      <c r="F300" s="1" t="str">
        <f>VLOOKUP(C300,Athletes!$A$1:$H$700,4,FALSE)</f>
        <v>U11</v>
      </c>
      <c r="G300" s="1" t="str">
        <f>VLOOKUP(C300,Athletes!$A$1:$H$700,5,FALSE)</f>
        <v>F</v>
      </c>
      <c r="H300" s="3" t="s">
        <v>361</v>
      </c>
    </row>
    <row r="301" spans="1:8">
      <c r="B301" s="1">
        <v>3</v>
      </c>
      <c r="C301" s="1">
        <v>185</v>
      </c>
      <c r="D301" t="s">
        <v>362</v>
      </c>
      <c r="E301" t="str">
        <f>VLOOKUP(C301,Athletes!$A$1:$H$700,6,FALSE)</f>
        <v>U/A</v>
      </c>
      <c r="F301" s="1" t="str">
        <f>VLOOKUP(C301,Athletes!$A$1:$H$700,4,FALSE)</f>
        <v>U11</v>
      </c>
      <c r="G301" s="1" t="str">
        <f>VLOOKUP(C301,Athletes!$A$1:$H$700,5,FALSE)</f>
        <v>F</v>
      </c>
      <c r="H301" s="3" t="s">
        <v>363</v>
      </c>
    </row>
    <row r="302" spans="1:8">
      <c r="B302" s="1">
        <v>4</v>
      </c>
      <c r="C302" s="1">
        <v>149</v>
      </c>
      <c r="D302" t="s">
        <v>364</v>
      </c>
      <c r="E302" t="str">
        <f>VLOOKUP(C302,Athletes!$A$1:$H$700,6,FALSE)</f>
        <v>EGD</v>
      </c>
      <c r="F302" s="1" t="str">
        <f>VLOOKUP(C302,Athletes!$A$1:$H$700,4,FALSE)</f>
        <v>U11</v>
      </c>
      <c r="G302" s="1" t="str">
        <f>VLOOKUP(C302,Athletes!$A$1:$H$700,5,FALSE)</f>
        <v>F</v>
      </c>
      <c r="H302" s="3" t="s">
        <v>241</v>
      </c>
    </row>
    <row r="303" spans="1:8">
      <c r="B303" s="1">
        <v>5</v>
      </c>
      <c r="C303" s="1">
        <v>150</v>
      </c>
      <c r="D303" t="s">
        <v>365</v>
      </c>
      <c r="E303" t="str">
        <f>VLOOKUP(C303,Athletes!$A$1:$H$700,6,FALSE)</f>
        <v>B&amp;H</v>
      </c>
      <c r="F303" s="1" t="str">
        <f>VLOOKUP(C303,Athletes!$A$1:$H$700,4,FALSE)</f>
        <v>U11</v>
      </c>
      <c r="G303" s="1" t="str">
        <f>VLOOKUP(C303,Athletes!$A$1:$H$700,5,FALSE)</f>
        <v>F</v>
      </c>
      <c r="H303" s="3" t="s">
        <v>243</v>
      </c>
    </row>
    <row r="304" spans="1:8">
      <c r="B304" s="1">
        <v>6</v>
      </c>
      <c r="C304" s="1">
        <v>159</v>
      </c>
      <c r="D304" t="s">
        <v>366</v>
      </c>
      <c r="E304" t="str">
        <f>VLOOKUP(C304,Athletes!$A$1:$H$700,6,FALSE)</f>
        <v>HAS</v>
      </c>
      <c r="F304" s="1" t="str">
        <f>VLOOKUP(C304,Athletes!$A$1:$H$700,4,FALSE)</f>
        <v>U11</v>
      </c>
      <c r="G304" s="1" t="str">
        <f>VLOOKUP(C304,Athletes!$A$1:$H$700,5,FALSE)</f>
        <v>F</v>
      </c>
      <c r="H304" s="3" t="s">
        <v>314</v>
      </c>
    </row>
    <row r="305" spans="1:8">
      <c r="B305" s="1">
        <v>7</v>
      </c>
      <c r="C305" s="1">
        <v>164</v>
      </c>
      <c r="D305" t="s">
        <v>367</v>
      </c>
      <c r="E305" t="str">
        <f>VLOOKUP(C305,Athletes!$A$1:$H$700,6,FALSE)</f>
        <v>HBS</v>
      </c>
      <c r="F305" s="1" t="str">
        <f>VLOOKUP(C305,Athletes!$A$1:$H$700,4,FALSE)</f>
        <v>U11</v>
      </c>
      <c r="G305" s="1" t="str">
        <f>VLOOKUP(C305,Athletes!$A$1:$H$700,5,FALSE)</f>
        <v>F</v>
      </c>
      <c r="H305" s="3" t="s">
        <v>368</v>
      </c>
    </row>
    <row r="306" spans="1:8">
      <c r="B306" s="1">
        <v>8</v>
      </c>
      <c r="C306" s="1">
        <v>163</v>
      </c>
      <c r="D306" t="s">
        <v>369</v>
      </c>
      <c r="E306" t="str">
        <f>VLOOKUP(C306,Athletes!$A$1:$H$700,6,FALSE)</f>
        <v>U/A</v>
      </c>
      <c r="F306" s="1" t="str">
        <f>VLOOKUP(C306,Athletes!$A$1:$H$700,4,FALSE)</f>
        <v>U11</v>
      </c>
      <c r="G306" s="1" t="str">
        <f>VLOOKUP(C306,Athletes!$A$1:$H$700,5,FALSE)</f>
        <v>F</v>
      </c>
      <c r="H306" s="3" t="s">
        <v>370</v>
      </c>
    </row>
    <row r="308" spans="1:8">
      <c r="A308" t="s">
        <v>1129</v>
      </c>
    </row>
    <row r="309" spans="1:8">
      <c r="A309" t="s">
        <v>371</v>
      </c>
    </row>
    <row r="310" spans="1:8">
      <c r="B310" s="1">
        <v>1</v>
      </c>
      <c r="C310" s="1">
        <v>263</v>
      </c>
      <c r="D310" t="s">
        <v>372</v>
      </c>
      <c r="E310" t="str">
        <f>VLOOKUP(C310,Athletes!$A$1:$H$700,6,FALSE)</f>
        <v>WDH</v>
      </c>
      <c r="F310" s="1" t="str">
        <f>VLOOKUP(C310,Athletes!$A$1:$H$700,4,FALSE)</f>
        <v>U11</v>
      </c>
      <c r="G310" s="1" t="str">
        <f>VLOOKUP(C310,Athletes!$A$1:$H$700,5,FALSE)</f>
        <v>F</v>
      </c>
      <c r="H310" s="3" t="s">
        <v>373</v>
      </c>
    </row>
    <row r="311" spans="1:8">
      <c r="B311" s="1">
        <v>2</v>
      </c>
      <c r="C311" s="1">
        <v>250</v>
      </c>
      <c r="D311" t="s">
        <v>374</v>
      </c>
      <c r="E311" t="str">
        <f>VLOOKUP(C311,Athletes!$A$1:$H$700,6,FALSE)</f>
        <v>HBS</v>
      </c>
      <c r="F311" s="1" t="str">
        <f>VLOOKUP(C311,Athletes!$A$1:$H$700,4,FALSE)</f>
        <v>U11</v>
      </c>
      <c r="G311" s="1" t="str">
        <f>VLOOKUP(C311,Athletes!$A$1:$H$700,5,FALSE)</f>
        <v>F</v>
      </c>
      <c r="H311" s="3" t="s">
        <v>375</v>
      </c>
    </row>
    <row r="312" spans="1:8">
      <c r="B312" s="1">
        <v>3</v>
      </c>
      <c r="C312" s="1">
        <v>236</v>
      </c>
      <c r="D312" t="s">
        <v>376</v>
      </c>
      <c r="E312" t="str">
        <f>VLOOKUP(C312,Athletes!$A$1:$H$700,6,FALSE)</f>
        <v>U/A</v>
      </c>
      <c r="F312" s="1" t="str">
        <f>VLOOKUP(C312,Athletes!$A$1:$H$700,4,FALSE)</f>
        <v>U11</v>
      </c>
      <c r="G312" s="1" t="str">
        <f>VLOOKUP(C312,Athletes!$A$1:$H$700,5,FALSE)</f>
        <v>F</v>
      </c>
      <c r="H312" s="3" t="s">
        <v>377</v>
      </c>
    </row>
    <row r="313" spans="1:8">
      <c r="B313" s="1">
        <v>4</v>
      </c>
      <c r="C313" s="1">
        <v>208</v>
      </c>
      <c r="D313" t="s">
        <v>378</v>
      </c>
      <c r="E313" t="s">
        <v>1098</v>
      </c>
      <c r="F313" s="1" t="str">
        <f>VLOOKUP(C313,Athletes!$A$1:$H$700,4,FALSE)</f>
        <v>U11</v>
      </c>
      <c r="G313" s="1" t="str">
        <f>VLOOKUP(C313,Athletes!$A$1:$H$700,5,FALSE)</f>
        <v>F</v>
      </c>
      <c r="H313" s="3" t="s">
        <v>379</v>
      </c>
    </row>
    <row r="314" spans="1:8">
      <c r="B314" s="1">
        <v>5</v>
      </c>
      <c r="C314" s="1">
        <v>186</v>
      </c>
      <c r="D314" t="s">
        <v>380</v>
      </c>
      <c r="E314" t="str">
        <f>VLOOKUP(C314,Athletes!$A$1:$H$700,6,FALSE)</f>
        <v>B&amp;H</v>
      </c>
      <c r="F314" s="1" t="str">
        <f>VLOOKUP(C314,Athletes!$A$1:$H$700,4,FALSE)</f>
        <v>U11</v>
      </c>
      <c r="G314" s="1" t="str">
        <f>VLOOKUP(C314,Athletes!$A$1:$H$700,5,FALSE)</f>
        <v>F</v>
      </c>
      <c r="H314" s="3" t="s">
        <v>381</v>
      </c>
    </row>
    <row r="315" spans="1:8">
      <c r="B315" s="1">
        <v>6</v>
      </c>
      <c r="C315" s="1">
        <v>201</v>
      </c>
      <c r="D315" t="s">
        <v>382</v>
      </c>
      <c r="E315" t="str">
        <f>VLOOKUP(C315,Athletes!$A$1:$H$700,6,FALSE)</f>
        <v>B&amp;H</v>
      </c>
      <c r="F315" s="1" t="str">
        <f>VLOOKUP(C315,Athletes!$A$1:$H$700,4,FALSE)</f>
        <v>U11</v>
      </c>
      <c r="G315" s="1" t="str">
        <f>VLOOKUP(C315,Athletes!$A$1:$H$700,5,FALSE)</f>
        <v>F</v>
      </c>
      <c r="H315" s="3" t="s">
        <v>383</v>
      </c>
    </row>
    <row r="316" spans="1:8">
      <c r="B316" s="1">
        <v>7</v>
      </c>
      <c r="C316" s="1">
        <v>202</v>
      </c>
      <c r="D316" t="s">
        <v>384</v>
      </c>
      <c r="E316" t="str">
        <f>VLOOKUP(C316,Athletes!$A$1:$H$700,6,FALSE)</f>
        <v>LEW</v>
      </c>
      <c r="F316" s="1" t="str">
        <f>VLOOKUP(C316,Athletes!$A$1:$H$700,4,FALSE)</f>
        <v>U11</v>
      </c>
      <c r="G316" s="1" t="str">
        <f>VLOOKUP(C316,Athletes!$A$1:$H$700,5,FALSE)</f>
        <v>F</v>
      </c>
      <c r="H316" s="3" t="s">
        <v>385</v>
      </c>
    </row>
    <row r="317" spans="1:8">
      <c r="B317" s="1">
        <v>8</v>
      </c>
      <c r="C317" s="1">
        <v>246</v>
      </c>
      <c r="D317" t="s">
        <v>386</v>
      </c>
      <c r="E317" t="str">
        <f>VLOOKUP(C317,Athletes!$A$1:$H$700,6,FALSE)</f>
        <v>EGD</v>
      </c>
      <c r="F317" s="1" t="str">
        <f>VLOOKUP(C317,Athletes!$A$1:$H$700,4,FALSE)</f>
        <v>U11</v>
      </c>
      <c r="G317" s="1" t="str">
        <f>VLOOKUP(C317,Athletes!$A$1:$H$700,5,FALSE)</f>
        <v>F</v>
      </c>
      <c r="H317" s="3" t="s">
        <v>368</v>
      </c>
    </row>
    <row r="318" spans="1:8">
      <c r="B318" s="5"/>
      <c r="C318" s="5"/>
      <c r="F318" s="5"/>
      <c r="G318" s="5"/>
    </row>
    <row r="319" spans="1:8">
      <c r="A319" s="6" t="s">
        <v>471</v>
      </c>
      <c r="B319" s="6"/>
      <c r="C319" s="6"/>
      <c r="D319" s="6"/>
      <c r="E319" s="6"/>
      <c r="F319" s="8"/>
      <c r="G319" s="8"/>
      <c r="H319" s="9"/>
    </row>
    <row r="320" spans="1:8">
      <c r="A320" s="6" t="s">
        <v>472</v>
      </c>
      <c r="B320" s="6"/>
      <c r="C320" s="6"/>
      <c r="D320" s="6"/>
      <c r="E320" s="6"/>
      <c r="F320" s="8"/>
      <c r="G320" s="8"/>
      <c r="H320" s="9"/>
    </row>
    <row r="321" spans="1:9">
      <c r="A321" s="6"/>
      <c r="B321" s="18">
        <v>1</v>
      </c>
      <c r="C321" s="8">
        <v>59</v>
      </c>
      <c r="D321" s="6" t="s">
        <v>388</v>
      </c>
      <c r="E321" s="6" t="s">
        <v>1086</v>
      </c>
      <c r="F321" s="8" t="s">
        <v>668</v>
      </c>
      <c r="G321" s="8" t="s">
        <v>669</v>
      </c>
      <c r="H321" s="9" t="s">
        <v>473</v>
      </c>
      <c r="I321" s="24" t="s">
        <v>1132</v>
      </c>
    </row>
    <row r="322" spans="1:9">
      <c r="A322" s="6"/>
      <c r="B322" s="19">
        <v>2</v>
      </c>
      <c r="C322" s="8">
        <v>238</v>
      </c>
      <c r="D322" s="6" t="s">
        <v>71</v>
      </c>
      <c r="E322" s="6" t="s">
        <v>686</v>
      </c>
      <c r="F322" s="8" t="s">
        <v>668</v>
      </c>
      <c r="G322" s="8" t="s">
        <v>669</v>
      </c>
      <c r="H322" s="9" t="s">
        <v>474</v>
      </c>
    </row>
    <row r="323" spans="1:9">
      <c r="A323" s="6"/>
      <c r="B323" s="20">
        <v>3</v>
      </c>
      <c r="C323" s="8">
        <v>124</v>
      </c>
      <c r="D323" s="6" t="s">
        <v>10</v>
      </c>
      <c r="E323" s="6" t="s">
        <v>1087</v>
      </c>
      <c r="F323" s="8" t="s">
        <v>668</v>
      </c>
      <c r="G323" s="8" t="s">
        <v>669</v>
      </c>
      <c r="H323" s="9" t="s">
        <v>475</v>
      </c>
    </row>
    <row r="324" spans="1:9">
      <c r="A324" s="6"/>
      <c r="B324" s="8">
        <v>4</v>
      </c>
      <c r="C324" s="8">
        <v>183</v>
      </c>
      <c r="D324" s="6" t="s">
        <v>408</v>
      </c>
      <c r="E324" s="6" t="s">
        <v>1086</v>
      </c>
      <c r="F324" s="8" t="s">
        <v>668</v>
      </c>
      <c r="G324" s="8" t="s">
        <v>669</v>
      </c>
      <c r="H324" s="9" t="s">
        <v>476</v>
      </c>
    </row>
    <row r="325" spans="1:9">
      <c r="A325" s="6"/>
      <c r="B325" s="8">
        <v>5</v>
      </c>
      <c r="C325" s="8">
        <v>174</v>
      </c>
      <c r="D325" s="6" t="s">
        <v>391</v>
      </c>
      <c r="E325" s="6" t="s">
        <v>1090</v>
      </c>
      <c r="F325" s="8" t="s">
        <v>668</v>
      </c>
      <c r="G325" s="8" t="s">
        <v>669</v>
      </c>
      <c r="H325" s="9" t="s">
        <v>477</v>
      </c>
    </row>
    <row r="326" spans="1:9">
      <c r="A326" s="6"/>
      <c r="B326" s="8">
        <v>6</v>
      </c>
      <c r="C326" s="8">
        <v>127</v>
      </c>
      <c r="D326" s="6" t="s">
        <v>2</v>
      </c>
      <c r="E326" s="6" t="s">
        <v>683</v>
      </c>
      <c r="F326" s="8" t="s">
        <v>668</v>
      </c>
      <c r="G326" s="8" t="s">
        <v>669</v>
      </c>
      <c r="H326" s="9" t="s">
        <v>478</v>
      </c>
    </row>
    <row r="327" spans="1:9">
      <c r="A327" s="6"/>
      <c r="B327" s="8">
        <v>7</v>
      </c>
      <c r="C327" s="8">
        <v>251</v>
      </c>
      <c r="D327" s="6" t="s">
        <v>73</v>
      </c>
      <c r="E327" s="6" t="s">
        <v>1090</v>
      </c>
      <c r="F327" s="8" t="s">
        <v>668</v>
      </c>
      <c r="G327" s="8" t="s">
        <v>669</v>
      </c>
      <c r="H327" s="9" t="s">
        <v>479</v>
      </c>
    </row>
    <row r="328" spans="1:9">
      <c r="A328" s="6"/>
      <c r="B328" s="8">
        <v>8</v>
      </c>
      <c r="C328" s="8">
        <v>108</v>
      </c>
      <c r="D328" s="6" t="s">
        <v>79</v>
      </c>
      <c r="E328" s="6" t="s">
        <v>686</v>
      </c>
      <c r="F328" s="8" t="s">
        <v>668</v>
      </c>
      <c r="G328" s="8" t="s">
        <v>669</v>
      </c>
      <c r="H328" s="9" t="s">
        <v>480</v>
      </c>
    </row>
    <row r="330" spans="1:9">
      <c r="A330" t="s">
        <v>387</v>
      </c>
    </row>
    <row r="331" spans="1:9">
      <c r="A331" t="s">
        <v>188</v>
      </c>
    </row>
    <row r="332" spans="1:9">
      <c r="B332" s="1">
        <v>1</v>
      </c>
      <c r="C332" s="1">
        <v>59</v>
      </c>
      <c r="D332" t="s">
        <v>388</v>
      </c>
      <c r="E332" t="str">
        <f>VLOOKUP(C332,Athletes!$A$1:$H$700,6,FALSE)</f>
        <v>CRA</v>
      </c>
      <c r="F332" s="1" t="str">
        <f>VLOOKUP(C332,Athletes!$A$1:$H$700,4,FALSE)</f>
        <v>U13</v>
      </c>
      <c r="G332" s="1" t="str">
        <f>VLOOKUP(C332,Athletes!$A$1:$H$700,5,FALSE)</f>
        <v>F</v>
      </c>
      <c r="H332" s="3" t="s">
        <v>389</v>
      </c>
      <c r="I332" s="4" t="s">
        <v>4</v>
      </c>
    </row>
    <row r="333" spans="1:9">
      <c r="B333" s="1">
        <v>2</v>
      </c>
      <c r="C333" s="1">
        <v>124</v>
      </c>
      <c r="D333" t="s">
        <v>10</v>
      </c>
      <c r="E333" t="str">
        <f>VLOOKUP(C333,Athletes!$A$1:$H$700,6,FALSE)</f>
        <v>LEW</v>
      </c>
      <c r="F333" s="1" t="str">
        <f>VLOOKUP(C333,Athletes!$A$1:$H$700,4,FALSE)</f>
        <v>U13</v>
      </c>
      <c r="G333" s="1" t="str">
        <f>VLOOKUP(C333,Athletes!$A$1:$H$700,5,FALSE)</f>
        <v>F</v>
      </c>
      <c r="H333" s="3" t="s">
        <v>390</v>
      </c>
      <c r="I333" s="4" t="s">
        <v>4</v>
      </c>
    </row>
    <row r="334" spans="1:9">
      <c r="B334" s="1">
        <v>3</v>
      </c>
      <c r="C334" s="1">
        <v>174</v>
      </c>
      <c r="D334" t="s">
        <v>391</v>
      </c>
      <c r="E334" t="str">
        <f>VLOOKUP(C334,Athletes!$A$1:$H$700,6,FALSE)</f>
        <v>B&amp;H</v>
      </c>
      <c r="F334" s="1" t="str">
        <f>VLOOKUP(C334,Athletes!$A$1:$H$700,4,FALSE)</f>
        <v>U13</v>
      </c>
      <c r="G334" s="1" t="str">
        <f>VLOOKUP(C334,Athletes!$A$1:$H$700,5,FALSE)</f>
        <v>F</v>
      </c>
      <c r="H334" s="3" t="s">
        <v>392</v>
      </c>
      <c r="I334" s="4" t="s">
        <v>7</v>
      </c>
    </row>
    <row r="335" spans="1:9">
      <c r="B335" s="1">
        <v>4</v>
      </c>
      <c r="C335" s="1">
        <v>230</v>
      </c>
      <c r="D335" t="s">
        <v>29</v>
      </c>
      <c r="E335" t="str">
        <f>VLOOKUP(C335,Athletes!$A$1:$H$700,6,FALSE)</f>
        <v>CRA</v>
      </c>
      <c r="F335" s="1" t="str">
        <f>VLOOKUP(C335,Athletes!$A$1:$H$700,4,FALSE)</f>
        <v>U13</v>
      </c>
      <c r="G335" s="1" t="str">
        <f>VLOOKUP(C335,Athletes!$A$1:$H$700,5,FALSE)</f>
        <v>F</v>
      </c>
      <c r="H335" s="3" t="s">
        <v>393</v>
      </c>
    </row>
    <row r="336" spans="1:9">
      <c r="B336" s="1">
        <v>5</v>
      </c>
      <c r="C336" s="1">
        <v>97</v>
      </c>
      <c r="D336" t="s">
        <v>14</v>
      </c>
      <c r="E336" t="str">
        <f>VLOOKUP(C336,Athletes!$A$1:$H$700,6,FALSE)</f>
        <v>CRA</v>
      </c>
      <c r="F336" s="1" t="str">
        <f>VLOOKUP(C336,Athletes!$A$1:$H$700,4,FALSE)</f>
        <v>U13</v>
      </c>
      <c r="G336" s="1" t="str">
        <f>VLOOKUP(C336,Athletes!$A$1:$H$700,5,FALSE)</f>
        <v>F</v>
      </c>
      <c r="H336" s="3" t="s">
        <v>394</v>
      </c>
    </row>
    <row r="337" spans="1:9">
      <c r="B337" s="1">
        <v>6</v>
      </c>
      <c r="C337" s="1">
        <v>256</v>
      </c>
      <c r="D337" t="s">
        <v>395</v>
      </c>
      <c r="E337" t="str">
        <f>VLOOKUP(C337,Athletes!$A$1:$H$700,6,FALSE)</f>
        <v>EGD</v>
      </c>
      <c r="F337" s="1" t="str">
        <f>VLOOKUP(C337,Athletes!$A$1:$H$700,4,FALSE)</f>
        <v>U13</v>
      </c>
      <c r="G337" s="1" t="str">
        <f>VLOOKUP(C337,Athletes!$A$1:$H$700,5,FALSE)</f>
        <v>F</v>
      </c>
      <c r="H337" s="3" t="s">
        <v>396</v>
      </c>
    </row>
    <row r="338" spans="1:9">
      <c r="B338" s="1">
        <v>7</v>
      </c>
      <c r="C338" s="1">
        <v>89</v>
      </c>
      <c r="D338" t="s">
        <v>49</v>
      </c>
      <c r="E338" t="str">
        <f>VLOOKUP(C338,Athletes!$A$1:$H$700,6,FALSE)</f>
        <v>B&amp;H</v>
      </c>
      <c r="F338" s="1" t="str">
        <f>VLOOKUP(C338,Athletes!$A$1:$H$700,4,FALSE)</f>
        <v>U13</v>
      </c>
      <c r="G338" s="1" t="str">
        <f>VLOOKUP(C338,Athletes!$A$1:$H$700,5,FALSE)</f>
        <v>F</v>
      </c>
      <c r="H338" s="3" t="s">
        <v>397</v>
      </c>
    </row>
    <row r="340" spans="1:9">
      <c r="A340" t="s">
        <v>387</v>
      </c>
    </row>
    <row r="341" spans="1:9">
      <c r="A341" t="s">
        <v>398</v>
      </c>
    </row>
    <row r="342" spans="1:9">
      <c r="B342" s="1">
        <v>1</v>
      </c>
      <c r="C342" s="1">
        <v>238</v>
      </c>
      <c r="D342" t="s">
        <v>71</v>
      </c>
      <c r="E342" t="str">
        <f>VLOOKUP(C342,Athletes!$A$1:$H$700,6,FALSE)</f>
        <v>HBS</v>
      </c>
      <c r="F342" s="1" t="str">
        <f>VLOOKUP(C342,Athletes!$A$1:$H$700,4,FALSE)</f>
        <v>U13</v>
      </c>
      <c r="G342" s="1" t="str">
        <f>VLOOKUP(C342,Athletes!$A$1:$H$700,5,FALSE)</f>
        <v>F</v>
      </c>
      <c r="H342" s="3" t="s">
        <v>399</v>
      </c>
      <c r="I342" s="4" t="s">
        <v>4</v>
      </c>
    </row>
    <row r="343" spans="1:9">
      <c r="B343" s="1">
        <v>2</v>
      </c>
      <c r="C343" s="1">
        <v>127</v>
      </c>
      <c r="D343" t="s">
        <v>2</v>
      </c>
      <c r="E343" t="str">
        <f>VLOOKUP(C343,Athletes!$A$1:$H$700,6,FALSE)</f>
        <v>EGD</v>
      </c>
      <c r="F343" s="1" t="str">
        <f>VLOOKUP(C343,Athletes!$A$1:$H$700,4,FALSE)</f>
        <v>U13</v>
      </c>
      <c r="G343" s="1" t="str">
        <f>VLOOKUP(C343,Athletes!$A$1:$H$700,5,FALSE)</f>
        <v>F</v>
      </c>
      <c r="H343" s="3" t="s">
        <v>400</v>
      </c>
      <c r="I343" s="4" t="s">
        <v>4</v>
      </c>
    </row>
    <row r="344" spans="1:9">
      <c r="B344" s="1">
        <v>3</v>
      </c>
      <c r="C344" s="1">
        <v>11</v>
      </c>
      <c r="D344" t="s">
        <v>401</v>
      </c>
      <c r="E344" t="str">
        <f>VLOOKUP(C344,Athletes!$A$1:$H$700,6,FALSE)</f>
        <v>B&amp;H</v>
      </c>
      <c r="F344" s="1" t="str">
        <f>VLOOKUP(C344,Athletes!$A$1:$H$700,4,FALSE)</f>
        <v>U13</v>
      </c>
      <c r="G344" s="1" t="str">
        <f>VLOOKUP(C344,Athletes!$A$1:$H$700,5,FALSE)</f>
        <v>F</v>
      </c>
      <c r="H344" s="3" t="s">
        <v>402</v>
      </c>
    </row>
    <row r="345" spans="1:9">
      <c r="B345" s="1">
        <v>4</v>
      </c>
      <c r="C345" s="1">
        <v>207</v>
      </c>
      <c r="D345" t="s">
        <v>82</v>
      </c>
      <c r="E345" t="str">
        <f>VLOOKUP(C345,Athletes!$A$1:$H$700,6,FALSE)</f>
        <v>HBS</v>
      </c>
      <c r="F345" s="1" t="str">
        <f>VLOOKUP(C345,Athletes!$A$1:$H$700,4,FALSE)</f>
        <v>U13</v>
      </c>
      <c r="G345" s="1" t="str">
        <f>VLOOKUP(C345,Athletes!$A$1:$H$700,5,FALSE)</f>
        <v>F</v>
      </c>
      <c r="H345" s="3" t="s">
        <v>403</v>
      </c>
    </row>
    <row r="346" spans="1:9">
      <c r="B346" s="1">
        <v>5</v>
      </c>
      <c r="C346" s="1">
        <v>68</v>
      </c>
      <c r="D346" t="s">
        <v>68</v>
      </c>
      <c r="E346" t="str">
        <f>VLOOKUP(C346,Athletes!$A$1:$H$700,6,FALSE)</f>
        <v>WDH</v>
      </c>
      <c r="F346" s="1" t="str">
        <f>VLOOKUP(C346,Athletes!$A$1:$H$700,4,FALSE)</f>
        <v>U13</v>
      </c>
      <c r="G346" s="1" t="str">
        <f>VLOOKUP(C346,Athletes!$A$1:$H$700,5,FALSE)</f>
        <v>F</v>
      </c>
      <c r="H346" s="3" t="s">
        <v>404</v>
      </c>
    </row>
    <row r="347" spans="1:9">
      <c r="B347" s="1">
        <v>6</v>
      </c>
      <c r="C347" s="1">
        <v>188</v>
      </c>
      <c r="D347" t="s">
        <v>405</v>
      </c>
      <c r="E347" t="str">
        <f>VLOOKUP(C347,Athletes!$A$1:$H$700,6,FALSE)</f>
        <v>EGD</v>
      </c>
      <c r="F347" s="1" t="str">
        <f>VLOOKUP(C347,Athletes!$A$1:$H$700,4,FALSE)</f>
        <v>U13</v>
      </c>
      <c r="G347" s="1" t="str">
        <f>VLOOKUP(C347,Athletes!$A$1:$H$700,5,FALSE)</f>
        <v>F</v>
      </c>
      <c r="H347" s="3" t="s">
        <v>406</v>
      </c>
    </row>
    <row r="349" spans="1:9">
      <c r="A349" t="s">
        <v>387</v>
      </c>
    </row>
    <row r="350" spans="1:9">
      <c r="A350" t="s">
        <v>407</v>
      </c>
    </row>
    <row r="351" spans="1:9">
      <c r="B351" s="1">
        <v>1</v>
      </c>
      <c r="C351" s="1">
        <v>183</v>
      </c>
      <c r="D351" t="s">
        <v>408</v>
      </c>
      <c r="E351" t="str">
        <f>VLOOKUP(C351,Athletes!$A$1:$H$700,6,FALSE)</f>
        <v>CRA</v>
      </c>
      <c r="F351" s="1" t="str">
        <f>VLOOKUP(C351,Athletes!$A$1:$H$700,4,FALSE)</f>
        <v>U13</v>
      </c>
      <c r="G351" s="1" t="str">
        <f>VLOOKUP(C351,Athletes!$A$1:$H$700,5,FALSE)</f>
        <v>F</v>
      </c>
      <c r="H351" s="3" t="s">
        <v>409</v>
      </c>
      <c r="I351" s="4" t="s">
        <v>4</v>
      </c>
    </row>
    <row r="352" spans="1:9">
      <c r="B352" s="1">
        <v>2</v>
      </c>
      <c r="C352" s="1">
        <v>251</v>
      </c>
      <c r="D352" t="s">
        <v>73</v>
      </c>
      <c r="E352" t="str">
        <f>VLOOKUP(C352,Athletes!$A$1:$H$700,6,FALSE)</f>
        <v>B&amp;H</v>
      </c>
      <c r="F352" s="1" t="str">
        <f>VLOOKUP(C352,Athletes!$A$1:$H$700,4,FALSE)</f>
        <v>U13</v>
      </c>
      <c r="G352" s="1" t="str">
        <f>VLOOKUP(C352,Athletes!$A$1:$H$700,5,FALSE)</f>
        <v>F</v>
      </c>
      <c r="H352" s="3" t="s">
        <v>410</v>
      </c>
      <c r="I352" s="4" t="s">
        <v>4</v>
      </c>
    </row>
    <row r="353" spans="1:9">
      <c r="B353" s="1">
        <v>3</v>
      </c>
      <c r="C353" s="1">
        <v>108</v>
      </c>
      <c r="D353" t="s">
        <v>79</v>
      </c>
      <c r="E353" t="str">
        <f>VLOOKUP(C353,Athletes!$A$1:$H$700,6,FALSE)</f>
        <v>HBS</v>
      </c>
      <c r="F353" s="1" t="str">
        <f>VLOOKUP(C353,Athletes!$A$1:$H$700,4,FALSE)</f>
        <v>U13</v>
      </c>
      <c r="G353" s="1" t="str">
        <f>VLOOKUP(C353,Athletes!$A$1:$H$700,5,FALSE)</f>
        <v>F</v>
      </c>
      <c r="H353" s="3" t="s">
        <v>411</v>
      </c>
      <c r="I353" s="4" t="s">
        <v>7</v>
      </c>
    </row>
    <row r="354" spans="1:9">
      <c r="B354" s="1">
        <v>4</v>
      </c>
      <c r="C354" s="1">
        <v>255</v>
      </c>
      <c r="D354" t="s">
        <v>412</v>
      </c>
      <c r="E354" t="str">
        <f>VLOOKUP(C354,Athletes!$A$1:$H$700,6,FALSE)</f>
        <v>EGD</v>
      </c>
      <c r="F354" s="1" t="str">
        <f>VLOOKUP(C354,Athletes!$A$1:$H$700,4,FALSE)</f>
        <v>U13</v>
      </c>
      <c r="G354" s="1" t="str">
        <f>VLOOKUP(C354,Athletes!$A$1:$H$700,5,FALSE)</f>
        <v>F</v>
      </c>
      <c r="H354" s="3" t="s">
        <v>413</v>
      </c>
    </row>
    <row r="355" spans="1:9">
      <c r="B355" s="1">
        <v>5</v>
      </c>
      <c r="C355" s="1">
        <v>225</v>
      </c>
      <c r="D355" t="s">
        <v>414</v>
      </c>
      <c r="E355" t="str">
        <f>VLOOKUP(C355,Athletes!$A$1:$H$700,6,FALSE)</f>
        <v>HBS</v>
      </c>
      <c r="F355" s="1" t="str">
        <f>VLOOKUP(C355,Athletes!$A$1:$H$700,4,FALSE)</f>
        <v>U13</v>
      </c>
      <c r="G355" s="1" t="str">
        <f>VLOOKUP(C355,Athletes!$A$1:$H$700,5,FALSE)</f>
        <v>F</v>
      </c>
      <c r="H355" s="3" t="s">
        <v>415</v>
      </c>
    </row>
    <row r="356" spans="1:9">
      <c r="B356" s="1">
        <v>6</v>
      </c>
      <c r="C356" s="1">
        <v>118</v>
      </c>
      <c r="D356" t="s">
        <v>81</v>
      </c>
      <c r="E356" t="str">
        <f>VLOOKUP(C356,Athletes!$A$1:$H$700,6,FALSE)</f>
        <v>EGD</v>
      </c>
      <c r="F356" s="1" t="str">
        <f>VLOOKUP(C356,Athletes!$A$1:$H$700,4,FALSE)</f>
        <v>U13</v>
      </c>
      <c r="G356" s="1" t="str">
        <f>VLOOKUP(C356,Athletes!$A$1:$H$700,5,FALSE)</f>
        <v>F</v>
      </c>
      <c r="H356" s="3" t="s">
        <v>416</v>
      </c>
    </row>
    <row r="357" spans="1:9">
      <c r="B357" s="1">
        <v>7</v>
      </c>
      <c r="C357" s="1">
        <v>121</v>
      </c>
      <c r="D357" t="s">
        <v>66</v>
      </c>
      <c r="E357" t="str">
        <f>VLOOKUP(C357,Athletes!$A$1:$H$700,6,FALSE)</f>
        <v>CRA</v>
      </c>
      <c r="F357" s="1" t="str">
        <f>VLOOKUP(C357,Athletes!$A$1:$H$700,4,FALSE)</f>
        <v>U13</v>
      </c>
      <c r="G357" s="1" t="str">
        <f>VLOOKUP(C357,Athletes!$A$1:$H$700,5,FALSE)</f>
        <v>F</v>
      </c>
      <c r="H357" s="3" t="s">
        <v>417</v>
      </c>
    </row>
    <row r="358" spans="1:9">
      <c r="B358" s="5"/>
      <c r="C358" s="5"/>
      <c r="F358" s="5"/>
      <c r="G358" s="5"/>
    </row>
    <row r="359" spans="1:9">
      <c r="A359" t="s">
        <v>481</v>
      </c>
    </row>
    <row r="360" spans="1:9">
      <c r="A360" t="s">
        <v>227</v>
      </c>
    </row>
    <row r="361" spans="1:9">
      <c r="B361" s="11">
        <v>1</v>
      </c>
      <c r="C361" s="1">
        <v>80</v>
      </c>
      <c r="D361" t="s">
        <v>420</v>
      </c>
      <c r="E361" t="str">
        <f>VLOOKUP(C361,Athletes!$A$1:$H$700,6,FALSE)</f>
        <v>LEW</v>
      </c>
      <c r="F361" s="1" t="str">
        <f>VLOOKUP(C361,Athletes!$A$1:$H$700,4,FALSE)</f>
        <v>U13</v>
      </c>
      <c r="G361" s="1" t="str">
        <f>VLOOKUP(C361,Athletes!$A$1:$H$700,5,FALSE)</f>
        <v>M</v>
      </c>
      <c r="H361" s="3" t="s">
        <v>482</v>
      </c>
      <c r="I361" s="24" t="s">
        <v>1132</v>
      </c>
    </row>
    <row r="362" spans="1:9">
      <c r="B362" s="21">
        <v>2</v>
      </c>
      <c r="C362" s="1">
        <v>156</v>
      </c>
      <c r="D362" t="s">
        <v>422</v>
      </c>
      <c r="E362" t="str">
        <f>VLOOKUP(C362,Athletes!$A$1:$H$700,6,FALSE)</f>
        <v>B&amp;H</v>
      </c>
      <c r="F362" s="1" t="str">
        <f>VLOOKUP(C362,Athletes!$A$1:$H$700,4,FALSE)</f>
        <v>U13</v>
      </c>
      <c r="G362" s="1" t="str">
        <f>VLOOKUP(C362,Athletes!$A$1:$H$700,5,FALSE)</f>
        <v>M</v>
      </c>
      <c r="H362" s="3" t="s">
        <v>483</v>
      </c>
    </row>
    <row r="363" spans="1:9">
      <c r="B363" s="16">
        <v>3</v>
      </c>
      <c r="C363" s="1">
        <v>170</v>
      </c>
      <c r="D363" t="s">
        <v>118</v>
      </c>
      <c r="E363" t="str">
        <f>VLOOKUP(C363,Athletes!$A$1:$H$700,6,FALSE)</f>
        <v>HAS</v>
      </c>
      <c r="F363" s="1" t="str">
        <f>VLOOKUP(C363,Athletes!$A$1:$H$700,4,FALSE)</f>
        <v>U13</v>
      </c>
      <c r="G363" s="1" t="str">
        <f>VLOOKUP(C363,Athletes!$A$1:$H$700,5,FALSE)</f>
        <v>M</v>
      </c>
      <c r="H363" s="3" t="s">
        <v>484</v>
      </c>
    </row>
    <row r="364" spans="1:9">
      <c r="B364" s="1">
        <v>4</v>
      </c>
      <c r="C364" s="1">
        <v>219</v>
      </c>
      <c r="D364" t="s">
        <v>432</v>
      </c>
      <c r="E364" t="str">
        <f>VLOOKUP(C364,Athletes!$A$1:$H$700,6,FALSE)</f>
        <v>EGD</v>
      </c>
      <c r="F364" s="1" t="str">
        <f>VLOOKUP(C364,Athletes!$A$1:$H$700,4,FALSE)</f>
        <v>U13</v>
      </c>
      <c r="G364" s="1" t="str">
        <f>VLOOKUP(C364,Athletes!$A$1:$H$700,5,FALSE)</f>
        <v>M</v>
      </c>
      <c r="H364" s="3" t="s">
        <v>485</v>
      </c>
    </row>
    <row r="365" spans="1:9">
      <c r="B365" s="1">
        <v>5</v>
      </c>
      <c r="C365" s="1">
        <v>141</v>
      </c>
      <c r="D365" t="s">
        <v>104</v>
      </c>
      <c r="E365" t="str">
        <f>VLOOKUP(C365,Athletes!$A$1:$H$700,6,FALSE)</f>
        <v>B&amp;H</v>
      </c>
      <c r="F365" s="1" t="str">
        <f>VLOOKUP(C365,Athletes!$A$1:$H$700,4,FALSE)</f>
        <v>U13</v>
      </c>
      <c r="G365" s="1" t="str">
        <f>VLOOKUP(C365,Athletes!$A$1:$H$700,5,FALSE)</f>
        <v>M</v>
      </c>
      <c r="H365" s="3" t="s">
        <v>486</v>
      </c>
    </row>
    <row r="366" spans="1:9">
      <c r="B366" s="1">
        <v>6</v>
      </c>
      <c r="C366" s="1">
        <v>135</v>
      </c>
      <c r="D366" t="s">
        <v>88</v>
      </c>
      <c r="E366" t="str">
        <f>VLOOKUP(C366,Athletes!$A$1:$H$700,6,FALSE)</f>
        <v>WDH</v>
      </c>
      <c r="F366" s="1" t="str">
        <f>VLOOKUP(C366,Athletes!$A$1:$H$700,4,FALSE)</f>
        <v>U13</v>
      </c>
      <c r="G366" s="1" t="str">
        <f>VLOOKUP(C366,Athletes!$A$1:$H$700,5,FALSE)</f>
        <v>M</v>
      </c>
      <c r="H366" s="3" t="s">
        <v>487</v>
      </c>
    </row>
    <row r="367" spans="1:9">
      <c r="B367" s="1">
        <v>7</v>
      </c>
      <c r="C367" s="1">
        <v>237</v>
      </c>
      <c r="D367" t="s">
        <v>424</v>
      </c>
      <c r="E367" t="str">
        <f>VLOOKUP(C367,Athletes!$A$1:$H$700,6,FALSE)</f>
        <v>B&amp;H</v>
      </c>
      <c r="F367" s="1" t="str">
        <f>VLOOKUP(C367,Athletes!$A$1:$H$700,4,FALSE)</f>
        <v>U13</v>
      </c>
      <c r="G367" s="1" t="str">
        <f>VLOOKUP(C367,Athletes!$A$1:$H$700,5,FALSE)</f>
        <v>M</v>
      </c>
      <c r="H367" s="3" t="s">
        <v>488</v>
      </c>
    </row>
    <row r="368" spans="1:9">
      <c r="B368" s="1">
        <v>8</v>
      </c>
      <c r="C368" s="1">
        <v>84</v>
      </c>
      <c r="D368" t="s">
        <v>106</v>
      </c>
      <c r="E368" t="str">
        <f>VLOOKUP(C368,Athletes!$A$1:$H$700,6,FALSE)</f>
        <v>HHH</v>
      </c>
      <c r="F368" s="1" t="str">
        <f>VLOOKUP(C368,Athletes!$A$1:$H$700,4,FALSE)</f>
        <v>U13</v>
      </c>
      <c r="G368" s="1" t="str">
        <f>VLOOKUP(C368,Athletes!$A$1:$H$700,5,FALSE)</f>
        <v>M</v>
      </c>
      <c r="H368" s="3" t="s">
        <v>489</v>
      </c>
    </row>
    <row r="369" spans="1:9">
      <c r="B369" s="5"/>
      <c r="C369" s="5"/>
      <c r="F369" s="5"/>
      <c r="G369" s="5"/>
    </row>
    <row r="370" spans="1:9">
      <c r="A370" t="s">
        <v>418</v>
      </c>
    </row>
    <row r="371" spans="1:9">
      <c r="A371" t="s">
        <v>419</v>
      </c>
    </row>
    <row r="372" spans="1:9">
      <c r="B372" s="1">
        <v>1</v>
      </c>
      <c r="C372" s="1">
        <v>80</v>
      </c>
      <c r="D372" t="s">
        <v>420</v>
      </c>
      <c r="E372" t="str">
        <f>VLOOKUP(C372,Athletes!$A$1:$H$700,6,FALSE)</f>
        <v>LEW</v>
      </c>
      <c r="F372" s="1" t="str">
        <f>VLOOKUP(C372,Athletes!$A$1:$H$700,4,FALSE)</f>
        <v>U13</v>
      </c>
      <c r="G372" s="1" t="str">
        <f>VLOOKUP(C372,Athletes!$A$1:$H$700,5,FALSE)</f>
        <v>M</v>
      </c>
      <c r="H372" s="3" t="s">
        <v>421</v>
      </c>
      <c r="I372" s="4" t="s">
        <v>4</v>
      </c>
    </row>
    <row r="373" spans="1:9">
      <c r="B373" s="1">
        <v>2</v>
      </c>
      <c r="C373" s="1">
        <v>156</v>
      </c>
      <c r="D373" t="s">
        <v>422</v>
      </c>
      <c r="E373" t="str">
        <f>VLOOKUP(C373,Athletes!$A$1:$H$700,6,FALSE)</f>
        <v>B&amp;H</v>
      </c>
      <c r="F373" s="1" t="str">
        <f>VLOOKUP(C373,Athletes!$A$1:$H$700,4,FALSE)</f>
        <v>U13</v>
      </c>
      <c r="G373" s="1" t="str">
        <f>VLOOKUP(C373,Athletes!$A$1:$H$700,5,FALSE)</f>
        <v>M</v>
      </c>
      <c r="H373" s="3" t="s">
        <v>423</v>
      </c>
      <c r="I373" s="4" t="s">
        <v>4</v>
      </c>
    </row>
    <row r="374" spans="1:9">
      <c r="B374" s="1">
        <v>3</v>
      </c>
      <c r="C374" s="1">
        <v>237</v>
      </c>
      <c r="D374" t="s">
        <v>424</v>
      </c>
      <c r="E374" t="str">
        <f>VLOOKUP(C374,Athletes!$A$1:$H$700,6,FALSE)</f>
        <v>B&amp;H</v>
      </c>
      <c r="F374" s="1" t="str">
        <f>VLOOKUP(C374,Athletes!$A$1:$H$700,4,FALSE)</f>
        <v>U13</v>
      </c>
      <c r="G374" s="1" t="str">
        <f>VLOOKUP(C374,Athletes!$A$1:$H$700,5,FALSE)</f>
        <v>M</v>
      </c>
      <c r="H374" s="3" t="s">
        <v>425</v>
      </c>
      <c r="I374" s="4" t="s">
        <v>7</v>
      </c>
    </row>
    <row r="375" spans="1:9">
      <c r="B375" s="1">
        <v>4</v>
      </c>
      <c r="C375" s="1">
        <v>84</v>
      </c>
      <c r="D375" t="s">
        <v>106</v>
      </c>
      <c r="E375" t="str">
        <f>VLOOKUP(C375,Athletes!$A$1:$H$700,6,FALSE)</f>
        <v>HHH</v>
      </c>
      <c r="F375" s="1" t="str">
        <f>VLOOKUP(C375,Athletes!$A$1:$H$700,4,FALSE)</f>
        <v>U13</v>
      </c>
      <c r="G375" s="1" t="str">
        <f>VLOOKUP(C375,Athletes!$A$1:$H$700,5,FALSE)</f>
        <v>M</v>
      </c>
      <c r="H375" s="3" t="s">
        <v>426</v>
      </c>
      <c r="I375" s="4" t="s">
        <v>7</v>
      </c>
    </row>
    <row r="376" spans="1:9">
      <c r="B376" s="1">
        <v>5</v>
      </c>
      <c r="C376" s="1">
        <v>161</v>
      </c>
      <c r="D376" t="s">
        <v>157</v>
      </c>
      <c r="E376" t="str">
        <f>VLOOKUP(C376,Athletes!$A$1:$H$700,6,FALSE)</f>
        <v>CHI</v>
      </c>
      <c r="F376" s="1" t="str">
        <f>VLOOKUP(C376,Athletes!$A$1:$H$700,4,FALSE)</f>
        <v>U13</v>
      </c>
      <c r="G376" s="1" t="str">
        <f>VLOOKUP(C376,Athletes!$A$1:$H$700,5,FALSE)</f>
        <v>M</v>
      </c>
      <c r="H376" s="3" t="s">
        <v>427</v>
      </c>
    </row>
    <row r="377" spans="1:9">
      <c r="B377" s="1">
        <v>6</v>
      </c>
      <c r="C377" s="1">
        <v>60</v>
      </c>
      <c r="D377" t="s">
        <v>428</v>
      </c>
      <c r="E377" t="str">
        <f>VLOOKUP(C377,Athletes!$A$1:$H$700,6,FALSE)</f>
        <v>WDH</v>
      </c>
      <c r="F377" s="1" t="str">
        <f>VLOOKUP(C377,Athletes!$A$1:$H$700,4,FALSE)</f>
        <v>U13</v>
      </c>
      <c r="G377" s="1" t="str">
        <f>VLOOKUP(C377,Athletes!$A$1:$H$700,5,FALSE)</f>
        <v>M</v>
      </c>
      <c r="H377" s="3" t="s">
        <v>429</v>
      </c>
    </row>
    <row r="378" spans="1:9">
      <c r="B378" s="1">
        <v>7</v>
      </c>
      <c r="C378" s="1">
        <v>47</v>
      </c>
      <c r="D378" t="s">
        <v>128</v>
      </c>
      <c r="E378" t="str">
        <f>VLOOKUP(C378,Athletes!$A$1:$H$700,6,FALSE)</f>
        <v>EGD</v>
      </c>
      <c r="F378" s="1" t="str">
        <f>VLOOKUP(C378,Athletes!$A$1:$H$700,4,FALSE)</f>
        <v>U13</v>
      </c>
      <c r="G378" s="1" t="str">
        <f>VLOOKUP(C378,Athletes!$A$1:$H$700,5,FALSE)</f>
        <v>M</v>
      </c>
      <c r="H378" s="3" t="s">
        <v>430</v>
      </c>
    </row>
    <row r="380" spans="1:9">
      <c r="A380" t="s">
        <v>418</v>
      </c>
    </row>
    <row r="381" spans="1:9">
      <c r="A381" t="s">
        <v>212</v>
      </c>
    </row>
    <row r="382" spans="1:9">
      <c r="B382" s="1">
        <v>1</v>
      </c>
      <c r="C382" s="1">
        <v>141</v>
      </c>
      <c r="D382" t="s">
        <v>104</v>
      </c>
      <c r="E382" t="str">
        <f>VLOOKUP(C382,Athletes!$A$1:$H$700,6,FALSE)</f>
        <v>B&amp;H</v>
      </c>
      <c r="F382" s="1" t="str">
        <f>VLOOKUP(C382,Athletes!$A$1:$H$700,4,FALSE)</f>
        <v>U13</v>
      </c>
      <c r="G382" s="1" t="str">
        <f>VLOOKUP(C382,Athletes!$A$1:$H$700,5,FALSE)</f>
        <v>M</v>
      </c>
      <c r="H382" s="3" t="s">
        <v>431</v>
      </c>
      <c r="I382" s="4" t="s">
        <v>4</v>
      </c>
    </row>
    <row r="383" spans="1:9">
      <c r="B383" s="1">
        <v>2</v>
      </c>
      <c r="C383" s="1">
        <v>219</v>
      </c>
      <c r="D383" t="s">
        <v>432</v>
      </c>
      <c r="E383" t="str">
        <f>VLOOKUP(C383,Athletes!$A$1:$H$700,6,FALSE)</f>
        <v>EGD</v>
      </c>
      <c r="F383" s="1" t="str">
        <f>VLOOKUP(C383,Athletes!$A$1:$H$700,4,FALSE)</f>
        <v>U13</v>
      </c>
      <c r="G383" s="1" t="str">
        <f>VLOOKUP(C383,Athletes!$A$1:$H$700,5,FALSE)</f>
        <v>M</v>
      </c>
      <c r="H383" s="3" t="s">
        <v>433</v>
      </c>
      <c r="I383" s="4" t="s">
        <v>4</v>
      </c>
    </row>
    <row r="384" spans="1:9">
      <c r="B384" s="1">
        <v>3</v>
      </c>
      <c r="C384" s="1">
        <v>171</v>
      </c>
      <c r="D384" t="s">
        <v>90</v>
      </c>
      <c r="E384" t="str">
        <f>VLOOKUP(C384,Athletes!$A$1:$H$700,6,FALSE)</f>
        <v>B&amp;H</v>
      </c>
      <c r="F384" s="1" t="str">
        <f>VLOOKUP(C384,Athletes!$A$1:$H$700,4,FALSE)</f>
        <v>U13</v>
      </c>
      <c r="G384" s="1" t="str">
        <f>VLOOKUP(C384,Athletes!$A$1:$H$700,5,FALSE)</f>
        <v>M</v>
      </c>
      <c r="H384" s="3" t="s">
        <v>434</v>
      </c>
    </row>
    <row r="385" spans="1:9">
      <c r="B385" s="1">
        <v>4</v>
      </c>
      <c r="C385" s="1">
        <v>63</v>
      </c>
      <c r="D385" t="s">
        <v>173</v>
      </c>
      <c r="E385" t="str">
        <f>VLOOKUP(C385,Athletes!$A$1:$H$700,6,FALSE)</f>
        <v>HBS</v>
      </c>
      <c r="F385" s="1" t="str">
        <f>VLOOKUP(C385,Athletes!$A$1:$H$700,4,FALSE)</f>
        <v>U13</v>
      </c>
      <c r="G385" s="1" t="str">
        <f>VLOOKUP(C385,Athletes!$A$1:$H$700,5,FALSE)</f>
        <v>M</v>
      </c>
      <c r="H385" s="3" t="s">
        <v>435</v>
      </c>
    </row>
    <row r="386" spans="1:9">
      <c r="B386" s="1">
        <v>5</v>
      </c>
      <c r="C386" s="1">
        <v>252</v>
      </c>
      <c r="D386" t="s">
        <v>436</v>
      </c>
      <c r="E386" t="str">
        <f>VLOOKUP(C386,Athletes!$A$1:$H$700,6,FALSE)</f>
        <v>B&amp;H</v>
      </c>
      <c r="F386" s="1" t="str">
        <f>VLOOKUP(C386,Athletes!$A$1:$H$700,4,FALSE)</f>
        <v>U13</v>
      </c>
      <c r="G386" s="1" t="str">
        <f>VLOOKUP(C386,Athletes!$A$1:$H$700,5,FALSE)</f>
        <v>M</v>
      </c>
      <c r="H386" s="3" t="s">
        <v>437</v>
      </c>
    </row>
    <row r="387" spans="1:9">
      <c r="B387" s="1">
        <v>6</v>
      </c>
      <c r="C387" s="1">
        <v>166</v>
      </c>
      <c r="D387" t="s">
        <v>438</v>
      </c>
      <c r="E387" t="str">
        <f>VLOOKUP(C387,Athletes!$A$1:$H$700,6,FALSE)</f>
        <v>B&amp;H</v>
      </c>
      <c r="F387" s="1" t="str">
        <f>VLOOKUP(C387,Athletes!$A$1:$H$700,4,FALSE)</f>
        <v>U13</v>
      </c>
      <c r="G387" s="1" t="str">
        <f>VLOOKUP(C387,Athletes!$A$1:$H$700,5,FALSE)</f>
        <v>M</v>
      </c>
      <c r="H387" s="3" t="s">
        <v>439</v>
      </c>
    </row>
    <row r="388" spans="1:9">
      <c r="B388" s="1">
        <v>7</v>
      </c>
      <c r="C388" s="1">
        <v>181</v>
      </c>
      <c r="D388" t="s">
        <v>440</v>
      </c>
      <c r="E388" t="str">
        <f>VLOOKUP(C388,Athletes!$A$1:$H$700,6,FALSE)</f>
        <v>B&amp;H</v>
      </c>
      <c r="F388" s="1" t="str">
        <f>VLOOKUP(C388,Athletes!$A$1:$H$700,4,FALSE)</f>
        <v>U13</v>
      </c>
      <c r="G388" s="1" t="str">
        <f>VLOOKUP(C388,Athletes!$A$1:$H$700,5,FALSE)</f>
        <v>M</v>
      </c>
      <c r="H388" s="3" t="s">
        <v>441</v>
      </c>
    </row>
    <row r="390" spans="1:9">
      <c r="A390" t="s">
        <v>418</v>
      </c>
    </row>
    <row r="391" spans="1:9">
      <c r="A391" t="s">
        <v>442</v>
      </c>
    </row>
    <row r="392" spans="1:9">
      <c r="B392" s="1">
        <v>1</v>
      </c>
      <c r="C392" s="1">
        <v>135</v>
      </c>
      <c r="D392" t="s">
        <v>88</v>
      </c>
      <c r="E392" t="str">
        <f>VLOOKUP(C392,Athletes!$A$1:$H$700,6,FALSE)</f>
        <v>WDH</v>
      </c>
      <c r="F392" s="1" t="str">
        <f>VLOOKUP(C392,Athletes!$A$1:$H$700,4,FALSE)</f>
        <v>U13</v>
      </c>
      <c r="G392" s="1" t="str">
        <f>VLOOKUP(C392,Athletes!$A$1:$H$700,5,FALSE)</f>
        <v>M</v>
      </c>
      <c r="H392" s="3" t="s">
        <v>443</v>
      </c>
      <c r="I392" s="4" t="s">
        <v>4</v>
      </c>
    </row>
    <row r="393" spans="1:9">
      <c r="B393" s="1">
        <v>2</v>
      </c>
      <c r="C393" s="1">
        <v>170</v>
      </c>
      <c r="D393" t="s">
        <v>118</v>
      </c>
      <c r="E393" t="str">
        <f>VLOOKUP(C393,Athletes!$A$1:$H$700,6,FALSE)</f>
        <v>HAS</v>
      </c>
      <c r="F393" s="1" t="str">
        <f>VLOOKUP(C393,Athletes!$A$1:$H$700,4,FALSE)</f>
        <v>U13</v>
      </c>
      <c r="G393" s="1" t="str">
        <f>VLOOKUP(C393,Athletes!$A$1:$H$700,5,FALSE)</f>
        <v>M</v>
      </c>
      <c r="H393" s="3" t="s">
        <v>444</v>
      </c>
      <c r="I393" s="4" t="s">
        <v>4</v>
      </c>
    </row>
    <row r="394" spans="1:9">
      <c r="B394" s="1">
        <v>3</v>
      </c>
      <c r="C394" s="1">
        <v>64</v>
      </c>
      <c r="D394" t="s">
        <v>107</v>
      </c>
      <c r="E394" t="str">
        <f>VLOOKUP(C394,Athletes!$A$1:$H$700,6,FALSE)</f>
        <v>HBS</v>
      </c>
      <c r="F394" s="1" t="str">
        <f>VLOOKUP(C394,Athletes!$A$1:$H$700,4,FALSE)</f>
        <v>U13</v>
      </c>
      <c r="G394" s="1" t="str">
        <f>VLOOKUP(C394,Athletes!$A$1:$H$700,5,FALSE)</f>
        <v>M</v>
      </c>
      <c r="H394" s="3" t="s">
        <v>445</v>
      </c>
    </row>
    <row r="395" spans="1:9">
      <c r="B395" s="1">
        <v>4</v>
      </c>
      <c r="C395" s="1">
        <v>178</v>
      </c>
      <c r="D395" t="s">
        <v>446</v>
      </c>
      <c r="E395" t="str">
        <f>VLOOKUP(C395,Athletes!$A$1:$H$700,6,FALSE)</f>
        <v>CRA</v>
      </c>
      <c r="F395" s="1" t="str">
        <f>VLOOKUP(C395,Athletes!$A$1:$H$700,4,FALSE)</f>
        <v>U13</v>
      </c>
      <c r="G395" s="1" t="str">
        <f>VLOOKUP(C395,Athletes!$A$1:$H$700,5,FALSE)</f>
        <v>M</v>
      </c>
      <c r="H395" s="3" t="s">
        <v>447</v>
      </c>
    </row>
    <row r="396" spans="1:9">
      <c r="B396" s="1">
        <v>5</v>
      </c>
      <c r="C396" s="1">
        <v>79</v>
      </c>
      <c r="D396" t="s">
        <v>193</v>
      </c>
      <c r="E396" t="str">
        <f>VLOOKUP(C396,Athletes!$A$1:$H$700,6,FALSE)</f>
        <v>WDH</v>
      </c>
      <c r="F396" s="1" t="str">
        <f>VLOOKUP(C396,Athletes!$A$1:$H$700,4,FALSE)</f>
        <v>U13</v>
      </c>
      <c r="G396" s="1" t="str">
        <f>VLOOKUP(C396,Athletes!$A$1:$H$700,5,FALSE)</f>
        <v>M</v>
      </c>
      <c r="H396" s="3" t="s">
        <v>448</v>
      </c>
    </row>
    <row r="397" spans="1:9">
      <c r="B397" s="1">
        <v>6</v>
      </c>
      <c r="C397" s="1">
        <v>140</v>
      </c>
      <c r="D397" t="s">
        <v>449</v>
      </c>
      <c r="E397" t="str">
        <f>VLOOKUP(C397,Athletes!$A$1:$H$700,6,FALSE)</f>
        <v>WDH</v>
      </c>
      <c r="F397" s="1" t="str">
        <f>VLOOKUP(C397,Athletes!$A$1:$H$700,4,FALSE)</f>
        <v>U13</v>
      </c>
      <c r="G397" s="1" t="str">
        <f>VLOOKUP(C397,Athletes!$A$1:$H$700,5,FALSE)</f>
        <v>M</v>
      </c>
      <c r="H397" s="3" t="s">
        <v>450</v>
      </c>
    </row>
    <row r="398" spans="1:9">
      <c r="B398" s="1">
        <v>7</v>
      </c>
      <c r="C398" s="1">
        <v>116</v>
      </c>
      <c r="D398" t="s">
        <v>451</v>
      </c>
      <c r="E398" t="str">
        <f>VLOOKUP(C398,Athletes!$A$1:$H$700,6,FALSE)</f>
        <v>EGD</v>
      </c>
      <c r="F398" s="1" t="str">
        <f>VLOOKUP(C398,Athletes!$A$1:$H$700,4,FALSE)</f>
        <v>U13</v>
      </c>
      <c r="G398" s="1" t="str">
        <f>VLOOKUP(C398,Athletes!$A$1:$H$700,5,FALSE)</f>
        <v>M</v>
      </c>
      <c r="H398" s="3" t="s">
        <v>452</v>
      </c>
    </row>
    <row r="399" spans="1:9">
      <c r="B399" s="1">
        <v>8</v>
      </c>
      <c r="C399" s="1">
        <v>142</v>
      </c>
      <c r="D399" t="s">
        <v>453</v>
      </c>
      <c r="E399" t="str">
        <f>VLOOKUP(C399,Athletes!$A$1:$H$700,6,FALSE)</f>
        <v>PHX</v>
      </c>
      <c r="F399" s="1" t="str">
        <f>VLOOKUP(C399,Athletes!$A$1:$H$700,4,FALSE)</f>
        <v>U13</v>
      </c>
      <c r="G399" s="1" t="str">
        <f>VLOOKUP(C399,Athletes!$A$1:$H$700,5,FALSE)</f>
        <v>M</v>
      </c>
      <c r="H399" s="3" t="s">
        <v>454</v>
      </c>
    </row>
    <row r="402" spans="1:8">
      <c r="A402" t="s">
        <v>490</v>
      </c>
    </row>
    <row r="403" spans="1:8">
      <c r="A403" t="s">
        <v>491</v>
      </c>
    </row>
    <row r="404" spans="1:8">
      <c r="B404" s="1">
        <v>1</v>
      </c>
      <c r="C404" s="1">
        <v>265</v>
      </c>
      <c r="D404" t="s">
        <v>1135</v>
      </c>
      <c r="E404" t="s">
        <v>1091</v>
      </c>
      <c r="H404" s="3" t="s">
        <v>492</v>
      </c>
    </row>
    <row r="405" spans="1:8">
      <c r="B405" s="1">
        <v>2</v>
      </c>
      <c r="C405" s="1">
        <v>266</v>
      </c>
      <c r="D405" t="s">
        <v>1134</v>
      </c>
      <c r="E405" t="s">
        <v>1091</v>
      </c>
      <c r="H405" s="3" t="s">
        <v>493</v>
      </c>
    </row>
    <row r="406" spans="1:8">
      <c r="B406" s="1">
        <v>3</v>
      </c>
      <c r="C406" s="1">
        <v>264</v>
      </c>
      <c r="D406" t="s">
        <v>1136</v>
      </c>
      <c r="E406" t="s">
        <v>1097</v>
      </c>
      <c r="H406" s="3" t="s">
        <v>220</v>
      </c>
    </row>
    <row r="408" spans="1:8">
      <c r="A408" t="s">
        <v>1130</v>
      </c>
    </row>
    <row r="409" spans="1:8">
      <c r="A409" t="s">
        <v>134</v>
      </c>
    </row>
    <row r="410" spans="1:8">
      <c r="B410" s="1">
        <v>1</v>
      </c>
      <c r="C410" s="1">
        <v>117</v>
      </c>
      <c r="D410" t="s">
        <v>270</v>
      </c>
      <c r="E410" t="str">
        <f>VLOOKUP(C410,Athletes!$A$1:$H$700,6,FALSE)</f>
        <v>HHH</v>
      </c>
      <c r="F410" s="1" t="str">
        <f>VLOOKUP(C410,Athletes!$A$1:$H$700,4,FALSE)</f>
        <v>U11</v>
      </c>
      <c r="G410" s="1" t="str">
        <f>VLOOKUP(C410,Athletes!$A$1:$H$700,5,FALSE)</f>
        <v>M</v>
      </c>
      <c r="H410" s="3" t="s">
        <v>494</v>
      </c>
    </row>
    <row r="411" spans="1:8">
      <c r="B411" s="1">
        <v>2</v>
      </c>
      <c r="C411" s="1">
        <v>167</v>
      </c>
      <c r="D411" t="s">
        <v>287</v>
      </c>
      <c r="E411" t="str">
        <f>VLOOKUP(C411,Athletes!$A$1:$H$700,6,FALSE)</f>
        <v>B&amp;H</v>
      </c>
      <c r="F411" s="1" t="str">
        <f>VLOOKUP(C411,Athletes!$A$1:$H$700,4,FALSE)</f>
        <v>U11</v>
      </c>
      <c r="G411" s="1" t="str">
        <f>VLOOKUP(C411,Athletes!$A$1:$H$700,5,FALSE)</f>
        <v>M</v>
      </c>
      <c r="H411" s="3" t="s">
        <v>495</v>
      </c>
    </row>
    <row r="412" spans="1:8">
      <c r="B412" s="1">
        <v>3</v>
      </c>
      <c r="C412" s="1">
        <v>134</v>
      </c>
      <c r="D412" t="s">
        <v>276</v>
      </c>
      <c r="E412" t="str">
        <f>VLOOKUP(C412,Athletes!$A$1:$H$700,6,FALSE)</f>
        <v>B&amp;H</v>
      </c>
      <c r="F412" s="1" t="str">
        <f>VLOOKUP(C412,Athletes!$A$1:$H$700,4,FALSE)</f>
        <v>U11</v>
      </c>
      <c r="G412" s="1" t="str">
        <f>VLOOKUP(C412,Athletes!$A$1:$H$700,5,FALSE)</f>
        <v>M</v>
      </c>
      <c r="H412" s="3" t="s">
        <v>496</v>
      </c>
    </row>
    <row r="413" spans="1:8">
      <c r="B413" s="1">
        <v>4</v>
      </c>
      <c r="C413" s="1">
        <v>91</v>
      </c>
      <c r="D413" t="s">
        <v>253</v>
      </c>
      <c r="E413" t="str">
        <f>VLOOKUP(C413,Athletes!$A$1:$H$700,6,FALSE)</f>
        <v>HAS</v>
      </c>
      <c r="F413" s="1" t="str">
        <f>VLOOKUP(C413,Athletes!$A$1:$H$700,4,FALSE)</f>
        <v>U11</v>
      </c>
      <c r="G413" s="1" t="str">
        <f>VLOOKUP(C413,Athletes!$A$1:$H$700,5,FALSE)</f>
        <v>M</v>
      </c>
      <c r="H413" s="3" t="s">
        <v>497</v>
      </c>
    </row>
    <row r="414" spans="1:8">
      <c r="B414" s="1">
        <v>5</v>
      </c>
      <c r="C414" s="1">
        <v>114</v>
      </c>
      <c r="D414" t="s">
        <v>274</v>
      </c>
      <c r="E414" t="str">
        <f>VLOOKUP(C414,Athletes!$A$1:$H$700,6,FALSE)</f>
        <v>PHX</v>
      </c>
      <c r="F414" s="1" t="str">
        <f>VLOOKUP(C414,Athletes!$A$1:$H$700,4,FALSE)</f>
        <v>U11</v>
      </c>
      <c r="G414" s="1" t="str">
        <f>VLOOKUP(C414,Athletes!$A$1:$H$700,5,FALSE)</f>
        <v>M</v>
      </c>
      <c r="H414" s="3" t="s">
        <v>498</v>
      </c>
    </row>
    <row r="415" spans="1:8">
      <c r="B415" s="1">
        <v>6</v>
      </c>
      <c r="C415" s="1">
        <v>212</v>
      </c>
      <c r="D415" t="s">
        <v>304</v>
      </c>
      <c r="E415" t="str">
        <f>VLOOKUP(C415,Athletes!$A$1:$H$700,6,FALSE)</f>
        <v>B&amp;H</v>
      </c>
      <c r="F415" s="1" t="str">
        <f>VLOOKUP(C415,Athletes!$A$1:$H$700,4,FALSE)</f>
        <v>U11</v>
      </c>
      <c r="G415" s="1" t="str">
        <f>VLOOKUP(C415,Athletes!$A$1:$H$700,5,FALSE)</f>
        <v>M</v>
      </c>
      <c r="H415" s="3" t="s">
        <v>499</v>
      </c>
    </row>
    <row r="416" spans="1:8">
      <c r="B416" s="1">
        <v>7</v>
      </c>
      <c r="C416" s="1">
        <v>139</v>
      </c>
      <c r="D416" t="s">
        <v>290</v>
      </c>
      <c r="E416" t="str">
        <f>VLOOKUP(C416,Athletes!$A$1:$H$700,6,FALSE)</f>
        <v>U/A</v>
      </c>
      <c r="F416" s="1" t="str">
        <f>VLOOKUP(C416,Athletes!$A$1:$H$700,4,FALSE)</f>
        <v>U11</v>
      </c>
      <c r="G416" s="1" t="str">
        <f>VLOOKUP(C416,Athletes!$A$1:$H$700,5,FALSE)</f>
        <v>M</v>
      </c>
      <c r="H416" s="3" t="s">
        <v>500</v>
      </c>
    </row>
    <row r="417" spans="1:8">
      <c r="B417" s="1">
        <v>8</v>
      </c>
      <c r="C417" s="1">
        <v>3</v>
      </c>
      <c r="D417" t="s">
        <v>238</v>
      </c>
      <c r="E417" t="str">
        <f>VLOOKUP(C417,Athletes!$A$1:$H$700,6,FALSE)</f>
        <v>B&amp;H</v>
      </c>
      <c r="F417" s="1" t="str">
        <f>VLOOKUP(C417,Athletes!$A$1:$H$700,4,FALSE)</f>
        <v>U11</v>
      </c>
      <c r="G417" s="1" t="str">
        <f>VLOOKUP(C417,Athletes!$A$1:$H$700,5,FALSE)</f>
        <v>M</v>
      </c>
      <c r="H417" s="3" t="s">
        <v>501</v>
      </c>
    </row>
    <row r="418" spans="1:8">
      <c r="B418" s="1">
        <v>9</v>
      </c>
      <c r="C418" s="1">
        <v>83</v>
      </c>
      <c r="D418" t="s">
        <v>255</v>
      </c>
      <c r="E418" t="str">
        <f>VLOOKUP(C418,Athletes!$A$1:$H$700,6,FALSE)</f>
        <v>U/A</v>
      </c>
      <c r="F418" s="1" t="str">
        <f>VLOOKUP(C418,Athletes!$A$1:$H$700,4,FALSE)</f>
        <v>U11</v>
      </c>
      <c r="G418" s="1" t="str">
        <f>VLOOKUP(C418,Athletes!$A$1:$H$700,5,FALSE)</f>
        <v>M</v>
      </c>
      <c r="H418" s="3" t="s">
        <v>502</v>
      </c>
    </row>
    <row r="419" spans="1:8">
      <c r="B419" s="1">
        <v>10</v>
      </c>
      <c r="C419" s="1">
        <v>133</v>
      </c>
      <c r="D419" t="s">
        <v>272</v>
      </c>
      <c r="E419" t="str">
        <f>VLOOKUP(C419,Athletes!$A$1:$H$700,6,FALSE)</f>
        <v>HBS</v>
      </c>
      <c r="F419" s="1" t="str">
        <f>VLOOKUP(C419,Athletes!$A$1:$H$700,4,FALSE)</f>
        <v>U11</v>
      </c>
      <c r="G419" s="1" t="str">
        <f>VLOOKUP(C419,Athletes!$A$1:$H$700,5,FALSE)</f>
        <v>M</v>
      </c>
      <c r="H419" s="3" t="s">
        <v>503</v>
      </c>
    </row>
    <row r="420" spans="1:8">
      <c r="B420" s="1">
        <v>11</v>
      </c>
      <c r="C420" s="1">
        <v>172</v>
      </c>
      <c r="D420" t="s">
        <v>292</v>
      </c>
      <c r="E420" t="str">
        <f>VLOOKUP(C420,Athletes!$A$1:$H$700,6,FALSE)</f>
        <v>B&amp;H</v>
      </c>
      <c r="F420" s="1" t="str">
        <f>VLOOKUP(C420,Athletes!$A$1:$H$700,4,FALSE)</f>
        <v>U11</v>
      </c>
      <c r="G420" s="1" t="str">
        <f>VLOOKUP(C420,Athletes!$A$1:$H$700,5,FALSE)</f>
        <v>M</v>
      </c>
      <c r="H420" s="3" t="s">
        <v>504</v>
      </c>
    </row>
    <row r="421" spans="1:8">
      <c r="B421" s="1">
        <v>12</v>
      </c>
      <c r="C421" s="1">
        <v>180</v>
      </c>
      <c r="D421" t="s">
        <v>288</v>
      </c>
      <c r="E421" t="str">
        <f>VLOOKUP(C421,Athletes!$A$1:$H$700,6,FALSE)</f>
        <v>PHX</v>
      </c>
      <c r="F421" s="1" t="str">
        <f>VLOOKUP(C421,Athletes!$A$1:$H$700,4,FALSE)</f>
        <v>U11</v>
      </c>
      <c r="G421" s="1" t="str">
        <f>VLOOKUP(C421,Athletes!$A$1:$H$700,5,FALSE)</f>
        <v>M</v>
      </c>
      <c r="H421" s="3" t="s">
        <v>505</v>
      </c>
    </row>
    <row r="422" spans="1:8">
      <c r="B422" s="1">
        <v>13</v>
      </c>
      <c r="C422" s="1">
        <v>223</v>
      </c>
      <c r="D422" t="s">
        <v>318</v>
      </c>
      <c r="E422" t="str">
        <f>VLOOKUP(C422,Athletes!$A$1:$H$700,6,FALSE)</f>
        <v>EGD</v>
      </c>
      <c r="F422" s="1" t="str">
        <f>VLOOKUP(C422,Athletes!$A$1:$H$700,4,FALSE)</f>
        <v>U11</v>
      </c>
      <c r="G422" s="1" t="str">
        <f>VLOOKUP(C422,Athletes!$A$1:$H$700,5,FALSE)</f>
        <v>M</v>
      </c>
      <c r="H422" s="3" t="s">
        <v>506</v>
      </c>
    </row>
    <row r="423" spans="1:8">
      <c r="B423" s="1">
        <v>14</v>
      </c>
      <c r="C423" s="1">
        <v>205</v>
      </c>
      <c r="D423" t="s">
        <v>306</v>
      </c>
      <c r="E423" t="str">
        <f>VLOOKUP(C423,Athletes!$A$1:$H$700,6,FALSE)</f>
        <v>PHX</v>
      </c>
      <c r="F423" s="1" t="str">
        <f>VLOOKUP(C423,Athletes!$A$1:$H$700,4,FALSE)</f>
        <v>U11</v>
      </c>
      <c r="G423" s="1" t="str">
        <f>VLOOKUP(C423,Athletes!$A$1:$H$700,5,FALSE)</f>
        <v>M</v>
      </c>
      <c r="H423" s="3" t="s">
        <v>507</v>
      </c>
    </row>
    <row r="425" spans="1:8">
      <c r="A425" t="s">
        <v>1130</v>
      </c>
    </row>
    <row r="426" spans="1:8">
      <c r="A426" t="s">
        <v>508</v>
      </c>
    </row>
    <row r="427" spans="1:8">
      <c r="B427" s="1">
        <v>1</v>
      </c>
      <c r="C427" s="1">
        <v>103</v>
      </c>
      <c r="D427" t="s">
        <v>257</v>
      </c>
      <c r="E427" t="str">
        <f>VLOOKUP(C427,Athletes!$A$1:$H$700,6,FALSE)</f>
        <v>B&amp;H</v>
      </c>
      <c r="F427" s="1" t="str">
        <f>VLOOKUP(C427,Athletes!$A$1:$H$700,4,FALSE)</f>
        <v>U11</v>
      </c>
      <c r="G427" s="1" t="str">
        <f>VLOOKUP(C427,Athletes!$A$1:$H$700,5,FALSE)</f>
        <v>M</v>
      </c>
      <c r="H427" s="3" t="s">
        <v>509</v>
      </c>
    </row>
    <row r="428" spans="1:8">
      <c r="B428" s="1">
        <v>2</v>
      </c>
      <c r="C428" s="1">
        <v>122</v>
      </c>
      <c r="D428" t="s">
        <v>284</v>
      </c>
      <c r="E428" t="str">
        <f>VLOOKUP(C428,Athletes!$A$1:$H$700,6,FALSE)</f>
        <v>EBR</v>
      </c>
      <c r="F428" s="1" t="str">
        <f>VLOOKUP(C428,Athletes!$A$1:$H$700,4,FALSE)</f>
        <v>U11</v>
      </c>
      <c r="G428" s="1" t="str">
        <f>VLOOKUP(C428,Athletes!$A$1:$H$700,5,FALSE)</f>
        <v>M</v>
      </c>
      <c r="H428" s="3" t="s">
        <v>510</v>
      </c>
    </row>
    <row r="429" spans="1:8">
      <c r="B429" s="1">
        <v>3</v>
      </c>
      <c r="C429" s="1">
        <v>120</v>
      </c>
      <c r="D429" t="s">
        <v>280</v>
      </c>
      <c r="E429" t="str">
        <f>VLOOKUP(C429,Athletes!$A$1:$H$700,6,FALSE)</f>
        <v>PHX</v>
      </c>
      <c r="F429" s="1" t="str">
        <f>VLOOKUP(C429,Athletes!$A$1:$H$700,4,FALSE)</f>
        <v>U11</v>
      </c>
      <c r="G429" s="1" t="str">
        <f>VLOOKUP(C429,Athletes!$A$1:$H$700,5,FALSE)</f>
        <v>M</v>
      </c>
      <c r="H429" s="3" t="s">
        <v>511</v>
      </c>
    </row>
    <row r="430" spans="1:8">
      <c r="B430" s="1">
        <v>4</v>
      </c>
      <c r="C430" s="1">
        <v>136</v>
      </c>
      <c r="D430" t="s">
        <v>282</v>
      </c>
      <c r="E430" t="str">
        <f>VLOOKUP(C430,Athletes!$A$1:$H$700,6,FALSE)</f>
        <v>EGD</v>
      </c>
      <c r="F430" s="1" t="str">
        <f>VLOOKUP(C430,Athletes!$A$1:$H$700,4,FALSE)</f>
        <v>U11</v>
      </c>
      <c r="G430" s="1" t="str">
        <f>VLOOKUP(C430,Athletes!$A$1:$H$700,5,FALSE)</f>
        <v>M</v>
      </c>
      <c r="H430" s="3" t="s">
        <v>512</v>
      </c>
    </row>
    <row r="431" spans="1:8">
      <c r="B431" s="1">
        <v>5</v>
      </c>
      <c r="C431" s="1">
        <v>96</v>
      </c>
      <c r="D431" t="s">
        <v>259</v>
      </c>
      <c r="E431" t="str">
        <f>VLOOKUP(C431,Athletes!$A$1:$H$700,6,FALSE)</f>
        <v>EGD</v>
      </c>
      <c r="F431" s="1" t="str">
        <f>VLOOKUP(C431,Athletes!$A$1:$H$700,4,FALSE)</f>
        <v>U11</v>
      </c>
      <c r="G431" s="1" t="str">
        <f>VLOOKUP(C431,Athletes!$A$1:$H$700,5,FALSE)</f>
        <v>M</v>
      </c>
      <c r="H431" s="3" t="s">
        <v>513</v>
      </c>
    </row>
    <row r="432" spans="1:8">
      <c r="B432" s="1">
        <v>6</v>
      </c>
      <c r="C432" s="1">
        <v>206</v>
      </c>
      <c r="D432" t="s">
        <v>308</v>
      </c>
      <c r="E432" t="str">
        <f>VLOOKUP(C432,Athletes!$A$1:$H$700,6,FALSE)</f>
        <v>PHX</v>
      </c>
      <c r="F432" s="1" t="str">
        <f>VLOOKUP(C432,Athletes!$A$1:$H$700,4,FALSE)</f>
        <v>U11</v>
      </c>
      <c r="G432" s="1" t="str">
        <f>VLOOKUP(C432,Athletes!$A$1:$H$700,5,FALSE)</f>
        <v>M</v>
      </c>
      <c r="H432" s="3" t="s">
        <v>514</v>
      </c>
    </row>
    <row r="433" spans="1:8">
      <c r="B433" s="1">
        <v>7</v>
      </c>
      <c r="C433" s="1">
        <v>192</v>
      </c>
      <c r="D433" t="s">
        <v>311</v>
      </c>
      <c r="E433" t="str">
        <f>VLOOKUP(C433,Athletes!$A$1:$H$700,6,FALSE)</f>
        <v>PHX</v>
      </c>
      <c r="F433" s="1" t="str">
        <f>VLOOKUP(C433,Athletes!$A$1:$H$700,4,FALSE)</f>
        <v>U11</v>
      </c>
      <c r="G433" s="1" t="str">
        <f>VLOOKUP(C433,Athletes!$A$1:$H$700,5,FALSE)</f>
        <v>M</v>
      </c>
      <c r="H433" s="3" t="s">
        <v>515</v>
      </c>
    </row>
    <row r="434" spans="1:8">
      <c r="B434" s="1">
        <v>8</v>
      </c>
      <c r="C434" s="1">
        <v>109</v>
      </c>
      <c r="D434" t="s">
        <v>261</v>
      </c>
      <c r="E434" t="str">
        <f>VLOOKUP(C434,Athletes!$A$1:$H$700,6,FALSE)</f>
        <v>CRA</v>
      </c>
      <c r="F434" s="1" t="str">
        <f>VLOOKUP(C434,Athletes!$A$1:$H$700,4,FALSE)</f>
        <v>U11</v>
      </c>
      <c r="G434" s="1" t="str">
        <f>VLOOKUP(C434,Athletes!$A$1:$H$700,5,FALSE)</f>
        <v>M</v>
      </c>
      <c r="H434" s="3" t="s">
        <v>516</v>
      </c>
    </row>
    <row r="435" spans="1:8">
      <c r="B435" s="1">
        <v>9</v>
      </c>
      <c r="C435" s="1">
        <v>177</v>
      </c>
      <c r="D435" t="s">
        <v>295</v>
      </c>
      <c r="E435" t="str">
        <f>VLOOKUP(C435,Athletes!$A$1:$H$700,6,FALSE)</f>
        <v>CRA</v>
      </c>
      <c r="F435" s="1" t="str">
        <f>VLOOKUP(C435,Athletes!$A$1:$H$700,4,FALSE)</f>
        <v>U11</v>
      </c>
      <c r="G435" s="1" t="str">
        <f>VLOOKUP(C435,Athletes!$A$1:$H$700,5,FALSE)</f>
        <v>M</v>
      </c>
      <c r="H435" s="3" t="s">
        <v>517</v>
      </c>
    </row>
    <row r="436" spans="1:8">
      <c r="B436" s="1">
        <v>10</v>
      </c>
      <c r="C436" s="1">
        <v>144</v>
      </c>
      <c r="D436" t="s">
        <v>294</v>
      </c>
      <c r="E436" t="str">
        <f>VLOOKUP(C436,Athletes!$A$1:$H$700,6,FALSE)</f>
        <v>U/A</v>
      </c>
      <c r="F436" s="1" t="str">
        <f>VLOOKUP(C436,Athletes!$A$1:$H$700,4,FALSE)</f>
        <v>U11</v>
      </c>
      <c r="G436" s="1" t="str">
        <f>VLOOKUP(C436,Athletes!$A$1:$H$700,5,FALSE)</f>
        <v>M</v>
      </c>
      <c r="H436" s="3" t="s">
        <v>518</v>
      </c>
    </row>
    <row r="437" spans="1:8">
      <c r="B437" s="1">
        <v>11</v>
      </c>
      <c r="C437" s="1">
        <v>46</v>
      </c>
      <c r="D437" t="s">
        <v>240</v>
      </c>
      <c r="E437" t="str">
        <f>VLOOKUP(C437,Athletes!$A$1:$H$700,6,FALSE)</f>
        <v>HHH</v>
      </c>
      <c r="F437" s="1" t="str">
        <f>VLOOKUP(C437,Athletes!$A$1:$H$700,4,FALSE)</f>
        <v>U11</v>
      </c>
      <c r="G437" s="1" t="str">
        <f>VLOOKUP(C437,Athletes!$A$1:$H$700,5,FALSE)</f>
        <v>M</v>
      </c>
      <c r="H437" s="3" t="s">
        <v>519</v>
      </c>
    </row>
    <row r="438" spans="1:8">
      <c r="B438" s="1">
        <v>12</v>
      </c>
      <c r="C438" s="1">
        <v>194</v>
      </c>
      <c r="D438" t="s">
        <v>309</v>
      </c>
      <c r="E438" t="str">
        <f>VLOOKUP(C438,Athletes!$A$1:$H$700,6,FALSE)</f>
        <v>EGD</v>
      </c>
      <c r="F438" s="1" t="str">
        <f>VLOOKUP(C438,Athletes!$A$1:$H$700,4,FALSE)</f>
        <v>U11</v>
      </c>
      <c r="G438" s="1" t="str">
        <f>VLOOKUP(C438,Athletes!$A$1:$H$700,5,FALSE)</f>
        <v>M</v>
      </c>
      <c r="H438" s="3" t="s">
        <v>520</v>
      </c>
    </row>
    <row r="439" spans="1:8">
      <c r="B439" s="1">
        <v>13</v>
      </c>
      <c r="C439" s="1">
        <v>110</v>
      </c>
      <c r="D439" t="s">
        <v>278</v>
      </c>
      <c r="E439" t="str">
        <f>VLOOKUP(C439,Athletes!$A$1:$H$700,6,FALSE)</f>
        <v>EGD</v>
      </c>
      <c r="F439" s="1" t="str">
        <f>VLOOKUP(C439,Athletes!$A$1:$H$700,4,FALSE)</f>
        <v>U11</v>
      </c>
      <c r="G439" s="1" t="str">
        <f>VLOOKUP(C439,Athletes!$A$1:$H$700,5,FALSE)</f>
        <v>M</v>
      </c>
      <c r="H439" s="3" t="s">
        <v>521</v>
      </c>
    </row>
    <row r="440" spans="1:8">
      <c r="B440" s="1">
        <v>14</v>
      </c>
      <c r="C440" s="1">
        <v>53</v>
      </c>
      <c r="D440" t="s">
        <v>263</v>
      </c>
      <c r="E440" t="str">
        <f>VLOOKUP(C440,Athletes!$A$1:$H$700,6,FALSE)</f>
        <v>EBR</v>
      </c>
      <c r="F440" s="1" t="str">
        <f>VLOOKUP(C440,Athletes!$A$1:$H$700,4,FALSE)</f>
        <v>U11</v>
      </c>
      <c r="G440" s="1" t="str">
        <f>VLOOKUP(C440,Athletes!$A$1:$H$700,5,FALSE)</f>
        <v>M</v>
      </c>
      <c r="H440" s="3" t="s">
        <v>522</v>
      </c>
    </row>
    <row r="441" spans="1:8">
      <c r="B441" s="1">
        <v>15</v>
      </c>
      <c r="C441" s="1">
        <v>244</v>
      </c>
      <c r="D441" t="s">
        <v>320</v>
      </c>
      <c r="E441" t="str">
        <f>VLOOKUP(C441,Athletes!$A$1:$H$700,6,FALSE)</f>
        <v>U/A</v>
      </c>
      <c r="F441" s="1" t="str">
        <f>VLOOKUP(C441,Athletes!$A$1:$H$700,4,FALSE)</f>
        <v>U11</v>
      </c>
      <c r="G441" s="1" t="str">
        <f>VLOOKUP(C441,Athletes!$A$1:$H$700,5,FALSE)</f>
        <v>M</v>
      </c>
      <c r="H441" s="3" t="s">
        <v>523</v>
      </c>
    </row>
    <row r="443" spans="1:8">
      <c r="A443" t="s">
        <v>1130</v>
      </c>
    </row>
    <row r="444" spans="1:8">
      <c r="A444" t="s">
        <v>524</v>
      </c>
    </row>
    <row r="445" spans="1:8">
      <c r="B445" s="1">
        <v>1</v>
      </c>
      <c r="C445" s="1">
        <v>173</v>
      </c>
      <c r="D445" t="s">
        <v>299</v>
      </c>
      <c r="E445" t="str">
        <f>VLOOKUP(C445,Athletes!$A$1:$H$700,6,FALSE)</f>
        <v>PHX</v>
      </c>
      <c r="F445" s="1" t="str">
        <f>VLOOKUP(C445,Athletes!$A$1:$H$700,4,FALSE)</f>
        <v>U11</v>
      </c>
      <c r="G445" s="1" t="str">
        <f>VLOOKUP(C445,Athletes!$A$1:$H$700,5,FALSE)</f>
        <v>M</v>
      </c>
      <c r="H445" s="3" t="s">
        <v>525</v>
      </c>
    </row>
    <row r="446" spans="1:8">
      <c r="B446" s="1">
        <v>2</v>
      </c>
      <c r="C446" s="1">
        <v>158</v>
      </c>
      <c r="D446" t="s">
        <v>297</v>
      </c>
      <c r="E446" t="str">
        <f>VLOOKUP(C446,Athletes!$A$1:$H$700,6,FALSE)</f>
        <v>EGD</v>
      </c>
      <c r="F446" s="1" t="str">
        <f>VLOOKUP(C446,Athletes!$A$1:$H$700,4,FALSE)</f>
        <v>U11</v>
      </c>
      <c r="G446" s="1" t="str">
        <f>VLOOKUP(C446,Athletes!$A$1:$H$700,5,FALSE)</f>
        <v>M</v>
      </c>
      <c r="H446" s="3" t="s">
        <v>526</v>
      </c>
    </row>
    <row r="447" spans="1:8">
      <c r="B447" s="1">
        <v>3</v>
      </c>
      <c r="C447" s="1">
        <v>213</v>
      </c>
      <c r="D447" t="s">
        <v>315</v>
      </c>
      <c r="E447" t="str">
        <f>VLOOKUP(C447,Athletes!$A$1:$H$700,6,FALSE)</f>
        <v>B&amp;H</v>
      </c>
      <c r="F447" s="1" t="str">
        <f>VLOOKUP(C447,Athletes!$A$1:$H$700,4,FALSE)</f>
        <v>U11</v>
      </c>
      <c r="G447" s="1" t="str">
        <f>VLOOKUP(C447,Athletes!$A$1:$H$700,5,FALSE)</f>
        <v>M</v>
      </c>
      <c r="H447" s="3" t="s">
        <v>527</v>
      </c>
    </row>
    <row r="448" spans="1:8">
      <c r="B448" s="1">
        <v>4</v>
      </c>
      <c r="C448" s="1">
        <v>51</v>
      </c>
      <c r="D448" t="s">
        <v>242</v>
      </c>
      <c r="E448" t="str">
        <f>VLOOKUP(C448,Athletes!$A$1:$H$700,6,FALSE)</f>
        <v>CRA</v>
      </c>
      <c r="F448" s="1" t="str">
        <f>VLOOKUP(C448,Athletes!$A$1:$H$700,4,FALSE)</f>
        <v>U11</v>
      </c>
      <c r="G448" s="1" t="str">
        <f>VLOOKUP(C448,Athletes!$A$1:$H$700,5,FALSE)</f>
        <v>M</v>
      </c>
      <c r="H448" s="3" t="s">
        <v>528</v>
      </c>
    </row>
    <row r="449" spans="1:8">
      <c r="B449" s="1">
        <v>5</v>
      </c>
      <c r="C449" s="1">
        <v>21</v>
      </c>
      <c r="D449" t="s">
        <v>250</v>
      </c>
      <c r="E449" t="str">
        <f>VLOOKUP(C449,Athletes!$A$1:$H$700,6,FALSE)</f>
        <v>EGD</v>
      </c>
      <c r="F449" s="1" t="str">
        <f>VLOOKUP(C449,Athletes!$A$1:$H$700,4,FALSE)</f>
        <v>U11</v>
      </c>
      <c r="G449" s="1" t="str">
        <f>VLOOKUP(C449,Athletes!$A$1:$H$700,5,FALSE)</f>
        <v>M</v>
      </c>
      <c r="H449" s="3" t="s">
        <v>529</v>
      </c>
    </row>
    <row r="450" spans="1:8">
      <c r="B450" s="1">
        <v>6</v>
      </c>
      <c r="C450" s="1">
        <v>85</v>
      </c>
      <c r="D450" t="s">
        <v>265</v>
      </c>
      <c r="E450" t="str">
        <f>VLOOKUP(C450,Athletes!$A$1:$H$700,6,FALSE)</f>
        <v>B&amp;H</v>
      </c>
      <c r="F450" s="1" t="str">
        <f>VLOOKUP(C450,Athletes!$A$1:$H$700,4,FALSE)</f>
        <v>U11</v>
      </c>
      <c r="G450" s="1" t="str">
        <f>VLOOKUP(C450,Athletes!$A$1:$H$700,5,FALSE)</f>
        <v>M</v>
      </c>
      <c r="H450" s="3" t="s">
        <v>530</v>
      </c>
    </row>
    <row r="451" spans="1:8">
      <c r="B451" s="1">
        <v>7</v>
      </c>
      <c r="C451" s="1">
        <v>260</v>
      </c>
      <c r="D451" t="s">
        <v>322</v>
      </c>
      <c r="E451" t="str">
        <f>VLOOKUP(C451,Athletes!$A$1:$H$700,6,FALSE)</f>
        <v>U/A</v>
      </c>
      <c r="F451" s="1" t="str">
        <f>VLOOKUP(C451,Athletes!$A$1:$H$700,4,FALSE)</f>
        <v>U11</v>
      </c>
      <c r="G451" s="1" t="str">
        <f>VLOOKUP(C451,Athletes!$A$1:$H$700,5,FALSE)</f>
        <v>M</v>
      </c>
      <c r="H451" s="3" t="s">
        <v>531</v>
      </c>
    </row>
    <row r="452" spans="1:8">
      <c r="B452" s="1">
        <v>8</v>
      </c>
      <c r="C452" s="1">
        <v>25</v>
      </c>
      <c r="D452" t="s">
        <v>244</v>
      </c>
      <c r="E452" t="str">
        <f>VLOOKUP(C452,Athletes!$A$1:$H$700,6,FALSE)</f>
        <v>B&amp;H</v>
      </c>
      <c r="F452" s="1" t="str">
        <f>VLOOKUP(C452,Athletes!$A$1:$H$700,4,FALSE)</f>
        <v>U11</v>
      </c>
      <c r="G452" s="1" t="str">
        <f>VLOOKUP(C452,Athletes!$A$1:$H$700,5,FALSE)</f>
        <v>M</v>
      </c>
      <c r="H452" s="3" t="s">
        <v>532</v>
      </c>
    </row>
    <row r="453" spans="1:8">
      <c r="B453" s="1">
        <v>9</v>
      </c>
      <c r="C453" s="1">
        <v>220</v>
      </c>
      <c r="D453" t="s">
        <v>313</v>
      </c>
      <c r="E453" t="str">
        <f>VLOOKUP(C453,Athletes!$A$1:$H$700,6,FALSE)</f>
        <v>EGD</v>
      </c>
      <c r="F453" s="1" t="str">
        <f>VLOOKUP(C453,Athletes!$A$1:$H$700,4,FALSE)</f>
        <v>U11</v>
      </c>
      <c r="G453" s="1" t="str">
        <f>VLOOKUP(C453,Athletes!$A$1:$H$700,5,FALSE)</f>
        <v>M</v>
      </c>
      <c r="H453" s="3" t="s">
        <v>533</v>
      </c>
    </row>
    <row r="454" spans="1:8">
      <c r="B454" s="1">
        <v>10</v>
      </c>
      <c r="C454" s="1">
        <v>245</v>
      </c>
      <c r="D454" t="s">
        <v>324</v>
      </c>
      <c r="E454" t="str">
        <f>VLOOKUP(C454,Athletes!$A$1:$H$700,6,FALSE)</f>
        <v>EGD</v>
      </c>
      <c r="F454" s="1" t="str">
        <f>VLOOKUP(C454,Athletes!$A$1:$H$700,4,FALSE)</f>
        <v>U11</v>
      </c>
      <c r="G454" s="1" t="str">
        <f>VLOOKUP(C454,Athletes!$A$1:$H$700,5,FALSE)</f>
        <v>M</v>
      </c>
      <c r="H454" s="3" t="s">
        <v>534</v>
      </c>
    </row>
    <row r="455" spans="1:8">
      <c r="B455" s="1">
        <v>11</v>
      </c>
      <c r="C455" s="1">
        <v>86</v>
      </c>
      <c r="D455" t="s">
        <v>267</v>
      </c>
      <c r="E455" t="str">
        <f>VLOOKUP(C455,Athletes!$A$1:$H$700,6,FALSE)</f>
        <v>CRA</v>
      </c>
      <c r="F455" s="1" t="str">
        <f>VLOOKUP(C455,Athletes!$A$1:$H$700,4,FALSE)</f>
        <v>U11</v>
      </c>
      <c r="G455" s="1" t="str">
        <f>VLOOKUP(C455,Athletes!$A$1:$H$700,5,FALSE)</f>
        <v>M</v>
      </c>
      <c r="H455" s="3" t="s">
        <v>535</v>
      </c>
    </row>
    <row r="456" spans="1:8">
      <c r="B456" s="1">
        <v>12</v>
      </c>
      <c r="C456" s="1">
        <v>7</v>
      </c>
      <c r="D456" t="s">
        <v>246</v>
      </c>
      <c r="E456" t="str">
        <f>VLOOKUP(C456,Athletes!$A$1:$H$700,6,FALSE)</f>
        <v>EGD</v>
      </c>
      <c r="F456" s="1" t="str">
        <f>VLOOKUP(C456,Athletes!$A$1:$H$700,4,FALSE)</f>
        <v>U11</v>
      </c>
      <c r="G456" s="1" t="str">
        <f>VLOOKUP(C456,Athletes!$A$1:$H$700,5,FALSE)</f>
        <v>M</v>
      </c>
      <c r="H456" s="3" t="s">
        <v>536</v>
      </c>
    </row>
    <row r="457" spans="1:8">
      <c r="B457" s="1">
        <v>13</v>
      </c>
      <c r="C457" s="1">
        <v>18</v>
      </c>
      <c r="D457" t="s">
        <v>248</v>
      </c>
      <c r="E457" t="str">
        <f>VLOOKUP(C457,Athletes!$A$1:$H$700,6,FALSE)</f>
        <v>U/A</v>
      </c>
      <c r="F457" s="1" t="str">
        <f>VLOOKUP(C457,Athletes!$A$1:$H$700,4,FALSE)</f>
        <v>U11</v>
      </c>
      <c r="G457" s="1" t="str">
        <f>VLOOKUP(C457,Athletes!$A$1:$H$700,5,FALSE)</f>
        <v>M</v>
      </c>
      <c r="H457" s="3" t="s">
        <v>537</v>
      </c>
    </row>
    <row r="458" spans="1:8">
      <c r="B458" s="1">
        <v>14</v>
      </c>
      <c r="C458" s="1">
        <v>232</v>
      </c>
      <c r="D458" t="s">
        <v>325</v>
      </c>
      <c r="E458" t="str">
        <f>VLOOKUP(C458,Athletes!$A$1:$H$700,6,FALSE)</f>
        <v>EGD</v>
      </c>
      <c r="F458" s="1" t="str">
        <f>VLOOKUP(C458,Athletes!$A$1:$H$700,4,FALSE)</f>
        <v>U11</v>
      </c>
      <c r="G458" s="1" t="str">
        <f>VLOOKUP(C458,Athletes!$A$1:$H$700,5,FALSE)</f>
        <v>M</v>
      </c>
      <c r="H458" s="3" t="s">
        <v>538</v>
      </c>
    </row>
    <row r="460" spans="1:8">
      <c r="A460" t="s">
        <v>1131</v>
      </c>
    </row>
    <row r="461" spans="1:8">
      <c r="A461" t="s">
        <v>134</v>
      </c>
    </row>
    <row r="462" spans="1:8">
      <c r="B462" s="1">
        <v>1</v>
      </c>
      <c r="C462" s="1">
        <v>30</v>
      </c>
      <c r="D462" t="s">
        <v>327</v>
      </c>
      <c r="E462" t="str">
        <f>VLOOKUP(C462,Athletes!$A$1:$H$700,6,FALSE)</f>
        <v>B&amp;H</v>
      </c>
      <c r="F462" s="1" t="str">
        <f>VLOOKUP(C462,Athletes!$A$1:$H$700,4,FALSE)</f>
        <v>U11</v>
      </c>
      <c r="G462" s="1" t="str">
        <f>VLOOKUP(C462,Athletes!$A$1:$H$700,5,FALSE)</f>
        <v>F</v>
      </c>
      <c r="H462" s="3" t="s">
        <v>539</v>
      </c>
    </row>
    <row r="463" spans="1:8">
      <c r="B463" s="1">
        <v>2</v>
      </c>
      <c r="C463" s="1">
        <v>112</v>
      </c>
      <c r="D463" t="s">
        <v>344</v>
      </c>
      <c r="E463" t="str">
        <f>VLOOKUP(C463,Athletes!$A$1:$H$700,6,FALSE)</f>
        <v>B&amp;H</v>
      </c>
      <c r="F463" s="1" t="str">
        <f>VLOOKUP(C463,Athletes!$A$1:$H$700,4,FALSE)</f>
        <v>U11</v>
      </c>
      <c r="G463" s="1" t="str">
        <f>VLOOKUP(C463,Athletes!$A$1:$H$700,5,FALSE)</f>
        <v>F</v>
      </c>
      <c r="H463" s="3" t="s">
        <v>540</v>
      </c>
    </row>
    <row r="464" spans="1:8">
      <c r="B464" s="1">
        <v>3</v>
      </c>
      <c r="C464" s="1">
        <v>5</v>
      </c>
      <c r="D464" t="s">
        <v>331</v>
      </c>
      <c r="E464" t="str">
        <f>VLOOKUP(C464,Athletes!$A$1:$H$700,6,FALSE)</f>
        <v>CRA</v>
      </c>
      <c r="F464" s="1" t="str">
        <f>VLOOKUP(C464,Athletes!$A$1:$H$700,4,FALSE)</f>
        <v>U11</v>
      </c>
      <c r="G464" s="1" t="str">
        <f>VLOOKUP(C464,Athletes!$A$1:$H$700,5,FALSE)</f>
        <v>F</v>
      </c>
      <c r="H464" s="3" t="s">
        <v>541</v>
      </c>
    </row>
    <row r="465" spans="1:8">
      <c r="B465" s="1">
        <v>4</v>
      </c>
      <c r="C465" s="1">
        <v>50</v>
      </c>
      <c r="D465" t="s">
        <v>346</v>
      </c>
      <c r="E465" t="str">
        <f>VLOOKUP(C465,Athletes!$A$1:$H$700,6,FALSE)</f>
        <v>CRA</v>
      </c>
      <c r="F465" s="1" t="str">
        <f>VLOOKUP(C465,Athletes!$A$1:$H$700,4,FALSE)</f>
        <v>U11</v>
      </c>
      <c r="G465" s="1" t="str">
        <f>VLOOKUP(C465,Athletes!$A$1:$H$700,5,FALSE)</f>
        <v>F</v>
      </c>
      <c r="H465" s="3" t="s">
        <v>542</v>
      </c>
    </row>
    <row r="466" spans="1:8">
      <c r="B466" s="1">
        <v>5</v>
      </c>
      <c r="C466" s="1">
        <v>236</v>
      </c>
      <c r="D466" t="s">
        <v>376</v>
      </c>
      <c r="E466" t="str">
        <f>VLOOKUP(C466,Athletes!$A$1:$H$700,6,FALSE)</f>
        <v>U/A</v>
      </c>
      <c r="F466" s="1" t="str">
        <f>VLOOKUP(C466,Athletes!$A$1:$H$700,4,FALSE)</f>
        <v>U11</v>
      </c>
      <c r="G466" s="1" t="str">
        <f>VLOOKUP(C466,Athletes!$A$1:$H$700,5,FALSE)</f>
        <v>F</v>
      </c>
      <c r="H466" s="3" t="s">
        <v>543</v>
      </c>
    </row>
    <row r="467" spans="1:8">
      <c r="B467" s="1">
        <v>6</v>
      </c>
      <c r="C467" s="1">
        <v>263</v>
      </c>
      <c r="D467" t="s">
        <v>372</v>
      </c>
      <c r="E467" t="str">
        <f>VLOOKUP(C467,Athletes!$A$1:$H$700,6,FALSE)</f>
        <v>WDH</v>
      </c>
      <c r="F467" s="1" t="str">
        <f>VLOOKUP(C467,Athletes!$A$1:$H$700,4,FALSE)</f>
        <v>U11</v>
      </c>
      <c r="G467" s="1" t="str">
        <f>VLOOKUP(C467,Athletes!$A$1:$H$700,5,FALSE)</f>
        <v>F</v>
      </c>
      <c r="H467" s="3" t="s">
        <v>544</v>
      </c>
    </row>
    <row r="468" spans="1:8">
      <c r="B468" s="1">
        <v>7</v>
      </c>
      <c r="C468" s="1">
        <v>10</v>
      </c>
      <c r="D468" t="s">
        <v>329</v>
      </c>
      <c r="E468" t="str">
        <f>VLOOKUP(C468,Athletes!$A$1:$H$700,6,FALSE)</f>
        <v>B&amp;H</v>
      </c>
      <c r="F468" s="1" t="str">
        <f>VLOOKUP(C468,Athletes!$A$1:$H$700,4,FALSE)</f>
        <v>U11</v>
      </c>
      <c r="G468" s="1" t="str">
        <f>VLOOKUP(C468,Athletes!$A$1:$H$700,5,FALSE)</f>
        <v>F</v>
      </c>
      <c r="H468" s="3" t="s">
        <v>545</v>
      </c>
    </row>
    <row r="469" spans="1:8">
      <c r="B469" s="1">
        <v>8</v>
      </c>
      <c r="C469" s="1">
        <v>208</v>
      </c>
      <c r="D469" t="s">
        <v>378</v>
      </c>
      <c r="E469" t="s">
        <v>1098</v>
      </c>
      <c r="F469" s="1" t="str">
        <f>VLOOKUP(C469,Athletes!$A$1:$H$700,4,FALSE)</f>
        <v>U11</v>
      </c>
      <c r="G469" s="1" t="str">
        <f>VLOOKUP(C469,Athletes!$A$1:$H$700,5,FALSE)</f>
        <v>F</v>
      </c>
      <c r="H469" s="3" t="s">
        <v>546</v>
      </c>
    </row>
    <row r="470" spans="1:8">
      <c r="B470" s="1">
        <v>9</v>
      </c>
      <c r="C470" s="1">
        <v>155</v>
      </c>
      <c r="D470" t="s">
        <v>358</v>
      </c>
      <c r="E470" t="str">
        <f>VLOOKUP(C470,Athletes!$A$1:$H$700,6,FALSE)</f>
        <v>PHX</v>
      </c>
      <c r="F470" s="1" t="str">
        <f>VLOOKUP(C470,Athletes!$A$1:$H$700,4,FALSE)</f>
        <v>U11</v>
      </c>
      <c r="G470" s="1" t="str">
        <f>VLOOKUP(C470,Athletes!$A$1:$H$700,5,FALSE)</f>
        <v>F</v>
      </c>
      <c r="H470" s="3" t="s">
        <v>547</v>
      </c>
    </row>
    <row r="471" spans="1:8">
      <c r="B471" s="1">
        <v>10</v>
      </c>
      <c r="C471" s="1">
        <v>37</v>
      </c>
      <c r="D471" t="s">
        <v>333</v>
      </c>
      <c r="E471" t="str">
        <f>VLOOKUP(C471,Athletes!$A$1:$H$700,6,FALSE)</f>
        <v>CHI</v>
      </c>
      <c r="F471" s="1" t="str">
        <f>VLOOKUP(C471,Athletes!$A$1:$H$700,4,FALSE)</f>
        <v>U11</v>
      </c>
      <c r="G471" s="1" t="str">
        <f>VLOOKUP(C471,Athletes!$A$1:$H$700,5,FALSE)</f>
        <v>F</v>
      </c>
      <c r="H471" s="3" t="s">
        <v>548</v>
      </c>
    </row>
    <row r="472" spans="1:8">
      <c r="B472" s="1">
        <v>11</v>
      </c>
      <c r="C472" s="1">
        <v>175</v>
      </c>
      <c r="D472" t="s">
        <v>360</v>
      </c>
      <c r="E472" t="str">
        <f>VLOOKUP(C472,Athletes!$A$1:$H$700,6,FALSE)</f>
        <v>B&amp;H</v>
      </c>
      <c r="F472" s="1" t="str">
        <f>VLOOKUP(C472,Athletes!$A$1:$H$700,4,FALSE)</f>
        <v>U11</v>
      </c>
      <c r="G472" s="1" t="str">
        <f>VLOOKUP(C472,Athletes!$A$1:$H$700,5,FALSE)</f>
        <v>F</v>
      </c>
      <c r="H472" s="3" t="s">
        <v>549</v>
      </c>
    </row>
    <row r="473" spans="1:8">
      <c r="B473" s="1">
        <v>12</v>
      </c>
      <c r="C473" s="1">
        <v>149</v>
      </c>
      <c r="D473" t="s">
        <v>364</v>
      </c>
      <c r="E473" t="str">
        <f>VLOOKUP(C473,Athletes!$A$1:$H$700,6,FALSE)</f>
        <v>EGD</v>
      </c>
      <c r="F473" s="1" t="str">
        <f>VLOOKUP(C473,Athletes!$A$1:$H$700,4,FALSE)</f>
        <v>U11</v>
      </c>
      <c r="G473" s="1" t="str">
        <f>VLOOKUP(C473,Athletes!$A$1:$H$700,5,FALSE)</f>
        <v>F</v>
      </c>
      <c r="H473" s="3" t="s">
        <v>550</v>
      </c>
    </row>
    <row r="474" spans="1:8">
      <c r="B474" s="1">
        <v>13</v>
      </c>
      <c r="C474" s="1">
        <v>128</v>
      </c>
      <c r="D474" t="s">
        <v>348</v>
      </c>
      <c r="E474" t="str">
        <f>VLOOKUP(C474,Athletes!$A$1:$H$700,6,FALSE)</f>
        <v>B&amp;H</v>
      </c>
      <c r="F474" s="1" t="str">
        <f>VLOOKUP(C474,Athletes!$A$1:$H$700,4,FALSE)</f>
        <v>U11</v>
      </c>
      <c r="G474" s="1" t="str">
        <f>VLOOKUP(C474,Athletes!$A$1:$H$700,5,FALSE)</f>
        <v>F</v>
      </c>
      <c r="H474" s="3" t="s">
        <v>551</v>
      </c>
    </row>
    <row r="475" spans="1:8">
      <c r="B475" s="1">
        <v>14</v>
      </c>
      <c r="C475" s="1">
        <v>250</v>
      </c>
      <c r="D475" t="s">
        <v>374</v>
      </c>
      <c r="E475" t="str">
        <f>VLOOKUP(C475,Athletes!$A$1:$H$700,6,FALSE)</f>
        <v>HBS</v>
      </c>
      <c r="F475" s="1" t="str">
        <f>VLOOKUP(C475,Athletes!$A$1:$H$700,4,FALSE)</f>
        <v>U11</v>
      </c>
      <c r="G475" s="1" t="str">
        <f>VLOOKUP(C475,Athletes!$A$1:$H$700,5,FALSE)</f>
        <v>F</v>
      </c>
      <c r="H475" s="3" t="s">
        <v>552</v>
      </c>
    </row>
    <row r="476" spans="1:8">
      <c r="B476" s="1">
        <v>15</v>
      </c>
      <c r="C476" s="1">
        <v>38</v>
      </c>
      <c r="D476" t="s">
        <v>335</v>
      </c>
      <c r="E476" t="str">
        <f>VLOOKUP(C476,Athletes!$A$1:$H$700,6,FALSE)</f>
        <v>PHX</v>
      </c>
      <c r="F476" s="1" t="str">
        <f>VLOOKUP(C476,Athletes!$A$1:$H$700,4,FALSE)</f>
        <v>U11</v>
      </c>
      <c r="G476" s="1" t="str">
        <f>VLOOKUP(C476,Athletes!$A$1:$H$700,5,FALSE)</f>
        <v>F</v>
      </c>
      <c r="H476" s="3" t="s">
        <v>553</v>
      </c>
    </row>
    <row r="477" spans="1:8">
      <c r="B477" s="1">
        <v>16</v>
      </c>
      <c r="C477" s="1">
        <v>185</v>
      </c>
      <c r="D477" t="s">
        <v>362</v>
      </c>
      <c r="E477" t="str">
        <f>VLOOKUP(C477,Athletes!$A$1:$H$700,6,FALSE)</f>
        <v>U/A</v>
      </c>
      <c r="F477" s="1" t="str">
        <f>VLOOKUP(C477,Athletes!$A$1:$H$700,4,FALSE)</f>
        <v>U11</v>
      </c>
      <c r="G477" s="1" t="str">
        <f>VLOOKUP(C477,Athletes!$A$1:$H$700,5,FALSE)</f>
        <v>F</v>
      </c>
      <c r="H477" s="3" t="s">
        <v>554</v>
      </c>
    </row>
    <row r="479" spans="1:8">
      <c r="A479" t="s">
        <v>1131</v>
      </c>
    </row>
    <row r="480" spans="1:8">
      <c r="A480" t="s">
        <v>508</v>
      </c>
    </row>
    <row r="481" spans="1:8">
      <c r="B481" s="1">
        <v>1</v>
      </c>
      <c r="C481" s="1">
        <v>81</v>
      </c>
      <c r="D481" t="s">
        <v>350</v>
      </c>
      <c r="E481" t="str">
        <f>VLOOKUP(C481,Athletes!$A$1:$H$700,6,FALSE)</f>
        <v>LEW</v>
      </c>
      <c r="F481" s="1" t="str">
        <f>VLOOKUP(C481,Athletes!$A$1:$H$700,4,FALSE)</f>
        <v>U11</v>
      </c>
      <c r="G481" s="1" t="str">
        <f>VLOOKUP(C481,Athletes!$A$1:$H$700,5,FALSE)</f>
        <v>F</v>
      </c>
      <c r="H481" s="3" t="s">
        <v>555</v>
      </c>
    </row>
    <row r="482" spans="1:8">
      <c r="B482" s="1">
        <v>2</v>
      </c>
      <c r="C482" s="1">
        <v>159</v>
      </c>
      <c r="D482" t="s">
        <v>366</v>
      </c>
      <c r="E482" t="str">
        <f>VLOOKUP(C482,Athletes!$A$1:$H$700,6,FALSE)</f>
        <v>HAS</v>
      </c>
      <c r="F482" s="1" t="str">
        <f>VLOOKUP(C482,Athletes!$A$1:$H$700,4,FALSE)</f>
        <v>U11</v>
      </c>
      <c r="G482" s="1" t="str">
        <f>VLOOKUP(C482,Athletes!$A$1:$H$700,5,FALSE)</f>
        <v>F</v>
      </c>
      <c r="H482" s="3" t="s">
        <v>556</v>
      </c>
    </row>
    <row r="483" spans="1:8">
      <c r="B483" s="1">
        <v>3</v>
      </c>
      <c r="C483" s="1">
        <v>150</v>
      </c>
      <c r="D483" t="s">
        <v>365</v>
      </c>
      <c r="E483" t="str">
        <f>VLOOKUP(C483,Athletes!$A$1:$H$700,6,FALSE)</f>
        <v>B&amp;H</v>
      </c>
      <c r="F483" s="1" t="str">
        <f>VLOOKUP(C483,Athletes!$A$1:$H$700,4,FALSE)</f>
        <v>U11</v>
      </c>
      <c r="G483" s="1" t="str">
        <f>VLOOKUP(C483,Athletes!$A$1:$H$700,5,FALSE)</f>
        <v>F</v>
      </c>
      <c r="H483" s="3" t="s">
        <v>557</v>
      </c>
    </row>
    <row r="484" spans="1:8">
      <c r="B484" s="1">
        <v>4</v>
      </c>
      <c r="C484" s="1">
        <v>164</v>
      </c>
      <c r="D484" t="s">
        <v>367</v>
      </c>
      <c r="E484" t="str">
        <f>VLOOKUP(C484,Athletes!$A$1:$H$700,6,FALSE)</f>
        <v>HBS</v>
      </c>
      <c r="F484" s="1" t="str">
        <f>VLOOKUP(C484,Athletes!$A$1:$H$700,4,FALSE)</f>
        <v>U11</v>
      </c>
      <c r="G484" s="1" t="str">
        <f>VLOOKUP(C484,Athletes!$A$1:$H$700,5,FALSE)</f>
        <v>F</v>
      </c>
      <c r="H484" s="3" t="s">
        <v>558</v>
      </c>
    </row>
    <row r="485" spans="1:8">
      <c r="B485" s="1">
        <v>5</v>
      </c>
      <c r="C485" s="1">
        <v>36</v>
      </c>
      <c r="D485" t="s">
        <v>339</v>
      </c>
      <c r="E485" t="str">
        <f>VLOOKUP(C485,Athletes!$A$1:$H$700,6,FALSE)</f>
        <v>EBR</v>
      </c>
      <c r="F485" s="1" t="str">
        <f>VLOOKUP(C485,Athletes!$A$1:$H$700,4,FALSE)</f>
        <v>U11</v>
      </c>
      <c r="G485" s="1" t="str">
        <f>VLOOKUP(C485,Athletes!$A$1:$H$700,5,FALSE)</f>
        <v>F</v>
      </c>
      <c r="H485" s="3" t="s">
        <v>559</v>
      </c>
    </row>
    <row r="486" spans="1:8">
      <c r="B486" s="1">
        <v>6</v>
      </c>
      <c r="C486" s="1">
        <v>201</v>
      </c>
      <c r="D486" t="s">
        <v>382</v>
      </c>
      <c r="E486" t="str">
        <f>VLOOKUP(C486,Athletes!$A$1:$H$700,6,FALSE)</f>
        <v>B&amp;H</v>
      </c>
      <c r="F486" s="1" t="str">
        <f>VLOOKUP(C486,Athletes!$A$1:$H$700,4,FALSE)</f>
        <v>U11</v>
      </c>
      <c r="G486" s="1" t="str">
        <f>VLOOKUP(C486,Athletes!$A$1:$H$700,5,FALSE)</f>
        <v>F</v>
      </c>
      <c r="H486" s="3" t="s">
        <v>560</v>
      </c>
    </row>
    <row r="487" spans="1:8">
      <c r="B487" s="1">
        <v>7</v>
      </c>
      <c r="C487" s="1">
        <v>186</v>
      </c>
      <c r="D487" t="s">
        <v>380</v>
      </c>
      <c r="E487" t="str">
        <f>VLOOKUP(C487,Athletes!$A$1:$H$700,6,FALSE)</f>
        <v>B&amp;H</v>
      </c>
      <c r="F487" s="1" t="str">
        <f>VLOOKUP(C487,Athletes!$A$1:$H$700,4,FALSE)</f>
        <v>U11</v>
      </c>
      <c r="G487" s="1" t="str">
        <f>VLOOKUP(C487,Athletes!$A$1:$H$700,5,FALSE)</f>
        <v>F</v>
      </c>
      <c r="H487" s="3" t="s">
        <v>561</v>
      </c>
    </row>
    <row r="488" spans="1:8">
      <c r="B488" s="1">
        <v>8</v>
      </c>
      <c r="C488" s="1">
        <v>202</v>
      </c>
      <c r="D488" t="s">
        <v>384</v>
      </c>
      <c r="E488" t="str">
        <f>VLOOKUP(C488,Athletes!$A$1:$H$700,6,FALSE)</f>
        <v>LEW</v>
      </c>
      <c r="F488" s="1" t="str">
        <f>VLOOKUP(C488,Athletes!$A$1:$H$700,4,FALSE)</f>
        <v>U11</v>
      </c>
      <c r="G488" s="1" t="str">
        <f>VLOOKUP(C488,Athletes!$A$1:$H$700,5,FALSE)</f>
        <v>F</v>
      </c>
      <c r="H488" s="3" t="s">
        <v>562</v>
      </c>
    </row>
    <row r="489" spans="1:8">
      <c r="B489" s="1">
        <v>9</v>
      </c>
      <c r="C489" s="1">
        <v>75</v>
      </c>
      <c r="D489" t="s">
        <v>354</v>
      </c>
      <c r="E489" t="str">
        <f>VLOOKUP(C489,Athletes!$A$1:$H$700,6,FALSE)</f>
        <v>B&amp;H</v>
      </c>
      <c r="F489" s="1" t="str">
        <f>VLOOKUP(C489,Athletes!$A$1:$H$700,4,FALSE)</f>
        <v>U11</v>
      </c>
      <c r="G489" s="1" t="str">
        <f>VLOOKUP(C489,Athletes!$A$1:$H$700,5,FALSE)</f>
        <v>F</v>
      </c>
      <c r="H489" s="3" t="s">
        <v>563</v>
      </c>
    </row>
    <row r="490" spans="1:8">
      <c r="B490" s="1">
        <v>10</v>
      </c>
      <c r="C490" s="1">
        <v>246</v>
      </c>
      <c r="D490" t="s">
        <v>386</v>
      </c>
      <c r="E490" t="str">
        <f>VLOOKUP(C490,Athletes!$A$1:$H$700,6,FALSE)</f>
        <v>EGD</v>
      </c>
      <c r="F490" s="1" t="str">
        <f>VLOOKUP(C490,Athletes!$A$1:$H$700,4,FALSE)</f>
        <v>U11</v>
      </c>
      <c r="G490" s="1" t="str">
        <f>VLOOKUP(C490,Athletes!$A$1:$H$700,5,FALSE)</f>
        <v>F</v>
      </c>
      <c r="H490" s="3" t="s">
        <v>564</v>
      </c>
    </row>
    <row r="491" spans="1:8">
      <c r="B491" s="1">
        <v>11</v>
      </c>
      <c r="C491" s="1">
        <v>102</v>
      </c>
      <c r="D491" t="s">
        <v>355</v>
      </c>
      <c r="E491" t="str">
        <f>VLOOKUP(C491,Athletes!$A$1:$H$700,6,FALSE)</f>
        <v>EGD</v>
      </c>
      <c r="F491" s="1" t="str">
        <f>VLOOKUP(C491,Athletes!$A$1:$H$700,4,FALSE)</f>
        <v>U11</v>
      </c>
      <c r="G491" s="1" t="str">
        <f>VLOOKUP(C491,Athletes!$A$1:$H$700,5,FALSE)</f>
        <v>F</v>
      </c>
      <c r="H491" s="3" t="s">
        <v>565</v>
      </c>
    </row>
    <row r="492" spans="1:8">
      <c r="B492" s="1">
        <v>12</v>
      </c>
      <c r="C492" s="1">
        <v>8</v>
      </c>
      <c r="D492" t="s">
        <v>337</v>
      </c>
      <c r="E492" t="str">
        <f>VLOOKUP(C492,Athletes!$A$1:$H$700,6,FALSE)</f>
        <v>HBS</v>
      </c>
      <c r="F492" s="1" t="str">
        <f>VLOOKUP(C492,Athletes!$A$1:$H$700,4,FALSE)</f>
        <v>U11</v>
      </c>
      <c r="G492" s="1" t="str">
        <f>VLOOKUP(C492,Athletes!$A$1:$H$700,5,FALSE)</f>
        <v>F</v>
      </c>
      <c r="H492" s="3" t="s">
        <v>566</v>
      </c>
    </row>
    <row r="493" spans="1:8">
      <c r="B493" s="1">
        <v>13</v>
      </c>
      <c r="C493" s="1">
        <v>22</v>
      </c>
      <c r="D493" t="s">
        <v>341</v>
      </c>
      <c r="E493" t="str">
        <f>VLOOKUP(C493,Athletes!$A$1:$H$700,6,FALSE)</f>
        <v>LEW</v>
      </c>
      <c r="F493" s="1" t="str">
        <f>VLOOKUP(C493,Athletes!$A$1:$H$700,4,FALSE)</f>
        <v>U11</v>
      </c>
      <c r="G493" s="1" t="str">
        <f>VLOOKUP(C493,Athletes!$A$1:$H$700,5,FALSE)</f>
        <v>F</v>
      </c>
      <c r="H493" s="3" t="s">
        <v>567</v>
      </c>
    </row>
    <row r="494" spans="1:8">
      <c r="B494" s="1">
        <v>14</v>
      </c>
      <c r="C494" s="1">
        <v>94</v>
      </c>
      <c r="D494" t="s">
        <v>352</v>
      </c>
      <c r="E494" t="str">
        <f>VLOOKUP(C494,Athletes!$A$1:$H$700,6,FALSE)</f>
        <v>EGD</v>
      </c>
      <c r="F494" s="1" t="str">
        <f>VLOOKUP(C494,Athletes!$A$1:$H$700,4,FALSE)</f>
        <v>U11</v>
      </c>
      <c r="G494" s="1" t="str">
        <f>VLOOKUP(C494,Athletes!$A$1:$H$700,5,FALSE)</f>
        <v>F</v>
      </c>
      <c r="H494" s="3" t="s">
        <v>568</v>
      </c>
    </row>
    <row r="496" spans="1:8">
      <c r="A496" t="s">
        <v>569</v>
      </c>
    </row>
    <row r="497" spans="1:9">
      <c r="A497" t="s">
        <v>134</v>
      </c>
    </row>
    <row r="498" spans="1:9">
      <c r="B498" s="11">
        <v>1</v>
      </c>
      <c r="C498" s="1">
        <v>217</v>
      </c>
      <c r="D498" t="s">
        <v>570</v>
      </c>
      <c r="E498" t="str">
        <f>VLOOKUP(C498,Athletes!$A$1:$H$700,6,FALSE)</f>
        <v>EBR</v>
      </c>
      <c r="F498" s="1" t="str">
        <f>VLOOKUP(C498,Athletes!$A$1:$H$700,4,FALSE)</f>
        <v>U13</v>
      </c>
      <c r="G498" s="1" t="str">
        <f>VLOOKUP(C498,Athletes!$A$1:$H$700,5,FALSE)</f>
        <v>F</v>
      </c>
      <c r="H498" s="3" t="s">
        <v>571</v>
      </c>
      <c r="I498" s="24" t="s">
        <v>1133</v>
      </c>
    </row>
    <row r="499" spans="1:9">
      <c r="B499" s="15">
        <v>2</v>
      </c>
      <c r="C499" s="1">
        <v>15</v>
      </c>
      <c r="D499" t="s">
        <v>219</v>
      </c>
      <c r="E499" t="str">
        <f>VLOOKUP(C499,Athletes!$A$1:$H$700,6,FALSE)</f>
        <v>B&amp;H</v>
      </c>
      <c r="F499" s="1" t="str">
        <f>VLOOKUP(C499,Athletes!$A$1:$H$700,4,FALSE)</f>
        <v>U13</v>
      </c>
      <c r="G499" s="1" t="str">
        <f>VLOOKUP(C499,Athletes!$A$1:$H$700,5,FALSE)</f>
        <v>F</v>
      </c>
      <c r="H499" s="3" t="s">
        <v>572</v>
      </c>
    </row>
    <row r="500" spans="1:9">
      <c r="B500" s="16">
        <v>3</v>
      </c>
      <c r="C500" s="1">
        <v>92</v>
      </c>
      <c r="D500" t="s">
        <v>573</v>
      </c>
      <c r="E500" t="str">
        <f>VLOOKUP(C500,Athletes!$A$1:$H$700,6,FALSE)</f>
        <v>CRA</v>
      </c>
      <c r="F500" s="1" t="str">
        <f>VLOOKUP(C500,Athletes!$A$1:$H$700,4,FALSE)</f>
        <v>U13</v>
      </c>
      <c r="G500" s="1" t="str">
        <f>VLOOKUP(C500,Athletes!$A$1:$H$700,5,FALSE)</f>
        <v>F</v>
      </c>
      <c r="H500" s="3" t="s">
        <v>574</v>
      </c>
    </row>
    <row r="501" spans="1:9">
      <c r="B501" s="1">
        <v>4</v>
      </c>
      <c r="C501" s="1">
        <v>72</v>
      </c>
      <c r="D501" t="s">
        <v>575</v>
      </c>
      <c r="E501" t="str">
        <f>VLOOKUP(C501,Athletes!$A$1:$H$700,6,FALSE)</f>
        <v>CRA</v>
      </c>
      <c r="F501" s="1" t="str">
        <f>VLOOKUP(C501,Athletes!$A$1:$H$700,4,FALSE)</f>
        <v>U13</v>
      </c>
      <c r="G501" s="1" t="str">
        <f>VLOOKUP(C501,Athletes!$A$1:$H$700,5,FALSE)</f>
        <v>F</v>
      </c>
      <c r="H501" s="3" t="s">
        <v>576</v>
      </c>
    </row>
    <row r="502" spans="1:9">
      <c r="B502" s="1">
        <v>5</v>
      </c>
      <c r="C502" s="1">
        <v>168</v>
      </c>
      <c r="D502" t="s">
        <v>23</v>
      </c>
      <c r="E502" t="str">
        <f>VLOOKUP(C502,Athletes!$A$1:$H$700,6,FALSE)</f>
        <v>B&amp;H</v>
      </c>
      <c r="F502" s="1" t="str">
        <f>VLOOKUP(C502,Athletes!$A$1:$H$700,4,FALSE)</f>
        <v>U13</v>
      </c>
      <c r="G502" s="1" t="str">
        <f>VLOOKUP(C502,Athletes!$A$1:$H$700,5,FALSE)</f>
        <v>F</v>
      </c>
      <c r="H502" s="3" t="s">
        <v>577</v>
      </c>
    </row>
    <row r="503" spans="1:9">
      <c r="B503" s="1">
        <v>6</v>
      </c>
      <c r="C503" s="1">
        <v>124</v>
      </c>
      <c r="D503" t="s">
        <v>10</v>
      </c>
      <c r="E503" t="str">
        <f>VLOOKUP(C503,Athletes!$A$1:$H$700,6,FALSE)</f>
        <v>LEW</v>
      </c>
      <c r="F503" s="1" t="str">
        <f>VLOOKUP(C503,Athletes!$A$1:$H$700,4,FALSE)</f>
        <v>U13</v>
      </c>
      <c r="G503" s="1" t="str">
        <f>VLOOKUP(C503,Athletes!$A$1:$H$700,5,FALSE)</f>
        <v>F</v>
      </c>
      <c r="H503" s="3" t="s">
        <v>578</v>
      </c>
    </row>
    <row r="504" spans="1:9">
      <c r="B504" s="1">
        <v>7</v>
      </c>
      <c r="C504" s="1">
        <v>174</v>
      </c>
      <c r="D504" t="s">
        <v>391</v>
      </c>
      <c r="E504" t="str">
        <f>VLOOKUP(C504,Athletes!$A$1:$H$700,6,FALSE)</f>
        <v>B&amp;H</v>
      </c>
      <c r="F504" s="1" t="str">
        <f>VLOOKUP(C504,Athletes!$A$1:$H$700,4,FALSE)</f>
        <v>U13</v>
      </c>
      <c r="G504" s="1" t="str">
        <f>VLOOKUP(C504,Athletes!$A$1:$H$700,5,FALSE)</f>
        <v>F</v>
      </c>
      <c r="H504" s="3" t="s">
        <v>579</v>
      </c>
    </row>
    <row r="505" spans="1:9">
      <c r="B505" s="1">
        <v>8</v>
      </c>
      <c r="C505" s="1">
        <v>4</v>
      </c>
      <c r="D505" t="s">
        <v>580</v>
      </c>
      <c r="E505" t="str">
        <f>VLOOKUP(C505,Athletes!$A$1:$H$700,6,FALSE)</f>
        <v>B&amp;H</v>
      </c>
      <c r="F505" s="1" t="str">
        <f>VLOOKUP(C505,Athletes!$A$1:$H$700,4,FALSE)</f>
        <v>U13</v>
      </c>
      <c r="G505" s="1" t="str">
        <f>VLOOKUP(C505,Athletes!$A$1:$H$700,5,FALSE)</f>
        <v>F</v>
      </c>
      <c r="H505" s="3" t="s">
        <v>581</v>
      </c>
    </row>
    <row r="506" spans="1:9">
      <c r="B506" s="1">
        <v>9</v>
      </c>
      <c r="C506" s="1">
        <v>248</v>
      </c>
      <c r="D506" t="s">
        <v>582</v>
      </c>
      <c r="E506" t="str">
        <f>VLOOKUP(C506,Athletes!$A$1:$H$700,6,FALSE)</f>
        <v>B&amp;H</v>
      </c>
      <c r="F506" s="1" t="str">
        <f>VLOOKUP(C506,Athletes!$A$1:$H$700,4,FALSE)</f>
        <v>U13</v>
      </c>
      <c r="G506" s="1" t="str">
        <f>VLOOKUP(C506,Athletes!$A$1:$H$700,5,FALSE)</f>
        <v>F</v>
      </c>
      <c r="H506" s="3" t="s">
        <v>583</v>
      </c>
    </row>
    <row r="507" spans="1:9">
      <c r="B507" s="1">
        <v>10</v>
      </c>
      <c r="C507" s="1">
        <v>33</v>
      </c>
      <c r="D507" t="s">
        <v>584</v>
      </c>
      <c r="E507" t="str">
        <f>VLOOKUP(C507,Athletes!$A$1:$H$700,6,FALSE)</f>
        <v>WDH</v>
      </c>
      <c r="F507" s="1" t="str">
        <f>VLOOKUP(C507,Athletes!$A$1:$H$700,4,FALSE)</f>
        <v>U13</v>
      </c>
      <c r="G507" s="1" t="str">
        <f>VLOOKUP(C507,Athletes!$A$1:$H$700,5,FALSE)</f>
        <v>F</v>
      </c>
      <c r="H507" s="3" t="s">
        <v>585</v>
      </c>
    </row>
    <row r="508" spans="1:9">
      <c r="B508" s="1">
        <v>11</v>
      </c>
      <c r="C508" s="1">
        <v>145</v>
      </c>
      <c r="D508" t="s">
        <v>586</v>
      </c>
      <c r="E508" t="str">
        <f>VLOOKUP(C508,Athletes!$A$1:$H$700,6,FALSE)</f>
        <v>CHI</v>
      </c>
      <c r="F508" s="1" t="str">
        <f>VLOOKUP(C508,Athletes!$A$1:$H$700,4,FALSE)</f>
        <v>U13</v>
      </c>
      <c r="G508" s="1" t="str">
        <f>VLOOKUP(C508,Athletes!$A$1:$H$700,5,FALSE)</f>
        <v>F</v>
      </c>
      <c r="H508" s="3" t="s">
        <v>587</v>
      </c>
    </row>
    <row r="510" spans="1:9">
      <c r="A510" t="s">
        <v>569</v>
      </c>
    </row>
    <row r="511" spans="1:9">
      <c r="A511" t="s">
        <v>508</v>
      </c>
    </row>
    <row r="512" spans="1:9">
      <c r="B512" s="1">
        <v>1</v>
      </c>
      <c r="C512" s="1">
        <v>204</v>
      </c>
      <c r="D512" t="s">
        <v>588</v>
      </c>
      <c r="E512" t="str">
        <f>VLOOKUP(C512,Athletes!$A$1:$H$700,6,FALSE)</f>
        <v>CRA</v>
      </c>
      <c r="F512" s="1" t="str">
        <f>VLOOKUP(C512,Athletes!$A$1:$H$700,4,FALSE)</f>
        <v>U13</v>
      </c>
      <c r="G512" s="1" t="str">
        <f>VLOOKUP(C512,Athletes!$A$1:$H$700,5,FALSE)</f>
        <v>F</v>
      </c>
      <c r="H512" s="3" t="s">
        <v>589</v>
      </c>
    </row>
    <row r="513" spans="1:8">
      <c r="B513" s="1">
        <v>2</v>
      </c>
      <c r="C513" s="1">
        <v>113</v>
      </c>
      <c r="D513" t="s">
        <v>590</v>
      </c>
      <c r="E513" t="str">
        <f>VLOOKUP(C513,Athletes!$A$1:$H$700,6,FALSE)</f>
        <v>B&amp;H</v>
      </c>
      <c r="F513" s="1" t="str">
        <f>VLOOKUP(C513,Athletes!$A$1:$H$700,4,FALSE)</f>
        <v>U13</v>
      </c>
      <c r="G513" s="1" t="str">
        <f>VLOOKUP(C513,Athletes!$A$1:$H$700,5,FALSE)</f>
        <v>F</v>
      </c>
      <c r="H513" s="3" t="s">
        <v>591</v>
      </c>
    </row>
    <row r="514" spans="1:8">
      <c r="B514" s="1">
        <v>3</v>
      </c>
      <c r="C514" s="1">
        <v>241</v>
      </c>
      <c r="D514" t="s">
        <v>592</v>
      </c>
      <c r="E514" t="str">
        <f>VLOOKUP(C514,Athletes!$A$1:$H$700,6,FALSE)</f>
        <v>WDH</v>
      </c>
      <c r="F514" s="1" t="str">
        <f>VLOOKUP(C514,Athletes!$A$1:$H$700,4,FALSE)</f>
        <v>U13</v>
      </c>
      <c r="G514" s="1" t="str">
        <f>VLOOKUP(C514,Athletes!$A$1:$H$700,5,FALSE)</f>
        <v>F</v>
      </c>
      <c r="H514" s="3" t="s">
        <v>593</v>
      </c>
    </row>
    <row r="515" spans="1:8">
      <c r="B515" s="1">
        <v>4</v>
      </c>
      <c r="C515" s="1">
        <v>153</v>
      </c>
      <c r="D515" t="s">
        <v>594</v>
      </c>
      <c r="E515" t="str">
        <f>VLOOKUP(C515,Athletes!$A$1:$H$700,6,FALSE)</f>
        <v>CRA</v>
      </c>
      <c r="F515" s="1" t="str">
        <f>VLOOKUP(C515,Athletes!$A$1:$H$700,4,FALSE)</f>
        <v>U13</v>
      </c>
      <c r="G515" s="1" t="str">
        <f>VLOOKUP(C515,Athletes!$A$1:$H$700,5,FALSE)</f>
        <v>F</v>
      </c>
      <c r="H515" s="3" t="s">
        <v>595</v>
      </c>
    </row>
    <row r="516" spans="1:8">
      <c r="B516" s="1">
        <v>5</v>
      </c>
      <c r="C516" s="1">
        <v>23</v>
      </c>
      <c r="D516" t="s">
        <v>596</v>
      </c>
      <c r="E516" t="str">
        <f>VLOOKUP(C516,Athletes!$A$1:$H$700,6,FALSE)</f>
        <v>B&amp;H</v>
      </c>
      <c r="F516" s="1" t="str">
        <f>VLOOKUP(C516,Athletes!$A$1:$H$700,4,FALSE)</f>
        <v>U13</v>
      </c>
      <c r="G516" s="1" t="str">
        <f>VLOOKUP(C516,Athletes!$A$1:$H$700,5,FALSE)</f>
        <v>F</v>
      </c>
      <c r="H516" s="3" t="s">
        <v>597</v>
      </c>
    </row>
    <row r="517" spans="1:8">
      <c r="B517" s="1">
        <v>6</v>
      </c>
      <c r="C517" s="1">
        <v>225</v>
      </c>
      <c r="D517" t="s">
        <v>414</v>
      </c>
      <c r="E517" t="str">
        <f>VLOOKUP(C517,Athletes!$A$1:$H$700,6,FALSE)</f>
        <v>HBS</v>
      </c>
      <c r="F517" s="1" t="str">
        <f>VLOOKUP(C517,Athletes!$A$1:$H$700,4,FALSE)</f>
        <v>U13</v>
      </c>
      <c r="G517" s="1" t="str">
        <f>VLOOKUP(C517,Athletes!$A$1:$H$700,5,FALSE)</f>
        <v>F</v>
      </c>
      <c r="H517" s="3" t="s">
        <v>598</v>
      </c>
    </row>
    <row r="518" spans="1:8">
      <c r="B518" s="1">
        <v>7</v>
      </c>
      <c r="C518" s="1">
        <v>255</v>
      </c>
      <c r="D518" t="s">
        <v>412</v>
      </c>
      <c r="E518" t="str">
        <f>VLOOKUP(C518,Athletes!$A$1:$H$700,6,FALSE)</f>
        <v>EGD</v>
      </c>
      <c r="F518" s="1" t="str">
        <f>VLOOKUP(C518,Athletes!$A$1:$H$700,4,FALSE)</f>
        <v>U13</v>
      </c>
      <c r="G518" s="1" t="str">
        <f>VLOOKUP(C518,Athletes!$A$1:$H$700,5,FALSE)</f>
        <v>F</v>
      </c>
      <c r="H518" s="3" t="s">
        <v>599</v>
      </c>
    </row>
    <row r="519" spans="1:8">
      <c r="B519" s="1">
        <v>8</v>
      </c>
      <c r="C519" s="1">
        <v>26</v>
      </c>
      <c r="D519" t="s">
        <v>600</v>
      </c>
      <c r="E519" t="s">
        <v>1099</v>
      </c>
      <c r="F519" s="1" t="str">
        <f>VLOOKUP(C519,Athletes!$A$1:$H$700,4,FALSE)</f>
        <v>U13</v>
      </c>
      <c r="G519" s="1" t="str">
        <f>VLOOKUP(C519,Athletes!$A$1:$H$700,5,FALSE)</f>
        <v>F</v>
      </c>
      <c r="H519" s="3" t="s">
        <v>601</v>
      </c>
    </row>
    <row r="520" spans="1:8">
      <c r="B520" s="1">
        <v>9</v>
      </c>
      <c r="C520" s="1">
        <v>56</v>
      </c>
      <c r="D520" t="s">
        <v>51</v>
      </c>
      <c r="E520" t="str">
        <f>VLOOKUP(C520,Athletes!$A$1:$H$700,6,FALSE)</f>
        <v>EGD</v>
      </c>
      <c r="F520" s="1" t="str">
        <f>VLOOKUP(C520,Athletes!$A$1:$H$700,4,FALSE)</f>
        <v>U13</v>
      </c>
      <c r="G520" s="1" t="str">
        <f>VLOOKUP(C520,Athletes!$A$1:$H$700,5,FALSE)</f>
        <v>F</v>
      </c>
      <c r="H520" s="3" t="s">
        <v>602</v>
      </c>
    </row>
    <row r="522" spans="1:8">
      <c r="A522" t="s">
        <v>603</v>
      </c>
    </row>
    <row r="523" spans="1:8">
      <c r="A523" t="s">
        <v>134</v>
      </c>
    </row>
    <row r="524" spans="1:8">
      <c r="B524" s="11">
        <v>1</v>
      </c>
      <c r="C524" s="1">
        <v>80</v>
      </c>
      <c r="D524" t="s">
        <v>420</v>
      </c>
      <c r="E524" t="str">
        <f>VLOOKUP(C524,Athletes!$A$1:$H$700,6,FALSE)</f>
        <v>LEW</v>
      </c>
      <c r="F524" s="1" t="str">
        <f>VLOOKUP(C524,Athletes!$A$1:$H$700,4,FALSE)</f>
        <v>U13</v>
      </c>
      <c r="G524" s="1" t="str">
        <f>VLOOKUP(C524,Athletes!$A$1:$H$700,5,FALSE)</f>
        <v>M</v>
      </c>
      <c r="H524" s="3" t="s">
        <v>604</v>
      </c>
    </row>
    <row r="525" spans="1:8">
      <c r="B525" s="12">
        <v>2</v>
      </c>
      <c r="C525" s="1">
        <v>216</v>
      </c>
      <c r="D525" t="s">
        <v>605</v>
      </c>
      <c r="E525" t="str">
        <f>VLOOKUP(C525,Athletes!$A$1:$H$700,6,FALSE)</f>
        <v>LEW</v>
      </c>
      <c r="F525" s="1" t="str">
        <f>VLOOKUP(C525,Athletes!$A$1:$H$700,4,FALSE)</f>
        <v>U13</v>
      </c>
      <c r="G525" s="1" t="str">
        <f>VLOOKUP(C525,Athletes!$A$1:$H$700,5,FALSE)</f>
        <v>M</v>
      </c>
      <c r="H525" s="3" t="s">
        <v>606</v>
      </c>
    </row>
    <row r="526" spans="1:8">
      <c r="B526" s="13">
        <v>3</v>
      </c>
      <c r="C526" s="1">
        <v>239</v>
      </c>
      <c r="D526" t="s">
        <v>607</v>
      </c>
      <c r="E526" t="str">
        <f>VLOOKUP(C526,Athletes!$A$1:$H$700,6,FALSE)</f>
        <v>CRA</v>
      </c>
      <c r="F526" s="1" t="str">
        <f>VLOOKUP(C526,Athletes!$A$1:$H$700,4,FALSE)</f>
        <v>U13</v>
      </c>
      <c r="G526" s="1" t="str">
        <f>VLOOKUP(C526,Athletes!$A$1:$H$700,5,FALSE)</f>
        <v>M</v>
      </c>
      <c r="H526" s="3" t="s">
        <v>608</v>
      </c>
    </row>
    <row r="527" spans="1:8">
      <c r="B527" s="1">
        <v>4</v>
      </c>
      <c r="C527" s="1">
        <v>234</v>
      </c>
      <c r="D527" t="s">
        <v>609</v>
      </c>
      <c r="E527" t="str">
        <f>VLOOKUP(C527,Athletes!$A$1:$H$700,6,FALSE)</f>
        <v>B&amp;H</v>
      </c>
      <c r="F527" s="1" t="str">
        <f>VLOOKUP(C527,Athletes!$A$1:$H$700,4,FALSE)</f>
        <v>U13</v>
      </c>
      <c r="G527" s="1" t="str">
        <f>VLOOKUP(C527,Athletes!$A$1:$H$700,5,FALSE)</f>
        <v>M</v>
      </c>
      <c r="H527" s="3" t="s">
        <v>610</v>
      </c>
    </row>
    <row r="528" spans="1:8">
      <c r="B528" s="1">
        <v>5</v>
      </c>
      <c r="C528" s="1">
        <v>258</v>
      </c>
      <c r="D528" t="s">
        <v>611</v>
      </c>
      <c r="E528" t="str">
        <f>VLOOKUP(C528,Athletes!$A$1:$H$700,6,FALSE)</f>
        <v>CRA</v>
      </c>
      <c r="F528" s="1" t="str">
        <f>VLOOKUP(C528,Athletes!$A$1:$H$700,4,FALSE)</f>
        <v>U13</v>
      </c>
      <c r="G528" s="1" t="str">
        <f>VLOOKUP(C528,Athletes!$A$1:$H$700,5,FALSE)</f>
        <v>M</v>
      </c>
      <c r="H528" s="3" t="s">
        <v>612</v>
      </c>
    </row>
    <row r="529" spans="1:8">
      <c r="B529" s="1">
        <v>6</v>
      </c>
      <c r="C529" s="1">
        <v>32</v>
      </c>
      <c r="D529" t="s">
        <v>613</v>
      </c>
      <c r="E529" t="str">
        <f>VLOOKUP(C529,Athletes!$A$1:$H$700,6,FALSE)</f>
        <v>LEW</v>
      </c>
      <c r="F529" s="1" t="str">
        <f>VLOOKUP(C529,Athletes!$A$1:$H$700,4,FALSE)</f>
        <v>U13</v>
      </c>
      <c r="G529" s="1" t="str">
        <f>VLOOKUP(C529,Athletes!$A$1:$H$700,5,FALSE)</f>
        <v>M</v>
      </c>
      <c r="H529" s="3" t="s">
        <v>614</v>
      </c>
    </row>
    <row r="530" spans="1:8">
      <c r="B530" s="1">
        <v>7</v>
      </c>
      <c r="C530" s="1">
        <v>233</v>
      </c>
      <c r="D530" t="s">
        <v>615</v>
      </c>
      <c r="E530" t="str">
        <f>VLOOKUP(C530,Athletes!$A$1:$H$700,6,FALSE)</f>
        <v>WDH</v>
      </c>
      <c r="F530" s="1" t="str">
        <f>VLOOKUP(C530,Athletes!$A$1:$H$700,4,FALSE)</f>
        <v>U13</v>
      </c>
      <c r="G530" s="1" t="str">
        <f>VLOOKUP(C530,Athletes!$A$1:$H$700,5,FALSE)</f>
        <v>M</v>
      </c>
      <c r="H530" s="3" t="s">
        <v>616</v>
      </c>
    </row>
    <row r="531" spans="1:8">
      <c r="B531" s="1">
        <v>8</v>
      </c>
      <c r="C531" s="1">
        <v>100</v>
      </c>
      <c r="D531" t="s">
        <v>617</v>
      </c>
      <c r="E531" t="str">
        <f>VLOOKUP(C531,Athletes!$A$1:$H$700,6,FALSE)</f>
        <v>CRA</v>
      </c>
      <c r="F531" s="1" t="str">
        <f>VLOOKUP(C531,Athletes!$A$1:$H$700,4,FALSE)</f>
        <v>U13</v>
      </c>
      <c r="G531" s="1" t="str">
        <f>VLOOKUP(C531,Athletes!$A$1:$H$700,5,FALSE)</f>
        <v>M</v>
      </c>
      <c r="H531" s="3" t="s">
        <v>618</v>
      </c>
    </row>
    <row r="532" spans="1:8">
      <c r="B532" s="1">
        <v>9</v>
      </c>
      <c r="C532" s="1">
        <v>60</v>
      </c>
      <c r="D532" t="s">
        <v>428</v>
      </c>
      <c r="E532" t="str">
        <f>VLOOKUP(C532,Athletes!$A$1:$H$700,6,FALSE)</f>
        <v>WDH</v>
      </c>
      <c r="F532" s="1" t="str">
        <f>VLOOKUP(C532,Athletes!$A$1:$H$700,4,FALSE)</f>
        <v>U13</v>
      </c>
      <c r="G532" s="1" t="str">
        <f>VLOOKUP(C532,Athletes!$A$1:$H$700,5,FALSE)</f>
        <v>M</v>
      </c>
      <c r="H532" s="3" t="s">
        <v>619</v>
      </c>
    </row>
    <row r="533" spans="1:8">
      <c r="B533" s="1">
        <v>10</v>
      </c>
      <c r="C533" s="1">
        <v>215</v>
      </c>
      <c r="D533" t="s">
        <v>620</v>
      </c>
      <c r="E533" t="str">
        <f>VLOOKUP(C533,Athletes!$A$1:$H$700,6,FALSE)</f>
        <v>CRA</v>
      </c>
      <c r="F533" s="1" t="str">
        <f>VLOOKUP(C533,Athletes!$A$1:$H$700,4,FALSE)</f>
        <v>U13</v>
      </c>
      <c r="G533" s="1" t="str">
        <f>VLOOKUP(C533,Athletes!$A$1:$H$700,5,FALSE)</f>
        <v>M</v>
      </c>
      <c r="H533" s="3" t="s">
        <v>621</v>
      </c>
    </row>
    <row r="534" spans="1:8">
      <c r="B534" s="1">
        <v>11</v>
      </c>
      <c r="C534" s="1">
        <v>247</v>
      </c>
      <c r="D534" t="s">
        <v>622</v>
      </c>
      <c r="E534" t="str">
        <f>VLOOKUP(C534,Athletes!$A$1:$H$700,6,FALSE)</f>
        <v>B&amp;H</v>
      </c>
      <c r="F534" s="1" t="str">
        <f>VLOOKUP(C534,Athletes!$A$1:$H$700,4,FALSE)</f>
        <v>U13</v>
      </c>
      <c r="G534" s="1" t="str">
        <f>VLOOKUP(C534,Athletes!$A$1:$H$700,5,FALSE)</f>
        <v>M</v>
      </c>
      <c r="H534" s="3" t="s">
        <v>623</v>
      </c>
    </row>
    <row r="536" spans="1:8">
      <c r="A536" t="s">
        <v>603</v>
      </c>
    </row>
    <row r="537" spans="1:8">
      <c r="A537" t="s">
        <v>508</v>
      </c>
    </row>
    <row r="538" spans="1:8">
      <c r="B538" s="14">
        <v>1</v>
      </c>
      <c r="C538" s="1">
        <v>237</v>
      </c>
      <c r="D538" t="s">
        <v>424</v>
      </c>
      <c r="E538" t="str">
        <f>VLOOKUP(C538,Athletes!$A$1:$H$700,6,FALSE)</f>
        <v>B&amp;H</v>
      </c>
      <c r="F538" s="1" t="str">
        <f>VLOOKUP(C538,Athletes!$A$1:$H$700,4,FALSE)</f>
        <v>U13</v>
      </c>
      <c r="G538" s="1" t="str">
        <f>VLOOKUP(C538,Athletes!$A$1:$H$700,5,FALSE)</f>
        <v>M</v>
      </c>
      <c r="H538" s="3" t="s">
        <v>624</v>
      </c>
    </row>
    <row r="539" spans="1:8">
      <c r="B539" s="1">
        <v>2</v>
      </c>
      <c r="C539" s="1">
        <v>157</v>
      </c>
      <c r="D539" t="s">
        <v>625</v>
      </c>
      <c r="E539" t="str">
        <f>VLOOKUP(C539,Athletes!$A$1:$H$700,6,FALSE)</f>
        <v>B&amp;H</v>
      </c>
      <c r="F539" s="1" t="str">
        <f>VLOOKUP(C539,Athletes!$A$1:$H$700,4,FALSE)</f>
        <v>U13</v>
      </c>
      <c r="G539" s="1" t="str">
        <f>VLOOKUP(C539,Athletes!$A$1:$H$700,5,FALSE)</f>
        <v>M</v>
      </c>
      <c r="H539" s="3" t="s">
        <v>626</v>
      </c>
    </row>
    <row r="540" spans="1:8">
      <c r="B540" s="1">
        <v>3</v>
      </c>
      <c r="C540" s="1">
        <v>57</v>
      </c>
      <c r="D540" t="s">
        <v>627</v>
      </c>
      <c r="E540" t="str">
        <f>VLOOKUP(C540,Athletes!$A$1:$H$700,6,FALSE)</f>
        <v>CHI</v>
      </c>
      <c r="F540" s="1" t="str">
        <f>VLOOKUP(C540,Athletes!$A$1:$H$700,4,FALSE)</f>
        <v>U13</v>
      </c>
      <c r="G540" s="1" t="str">
        <f>VLOOKUP(C540,Athletes!$A$1:$H$700,5,FALSE)</f>
        <v>M</v>
      </c>
      <c r="H540" s="3" t="s">
        <v>628</v>
      </c>
    </row>
    <row r="541" spans="1:8">
      <c r="B541" s="1">
        <v>4</v>
      </c>
      <c r="C541" s="1">
        <v>31</v>
      </c>
      <c r="D541" t="s">
        <v>191</v>
      </c>
      <c r="E541" t="str">
        <f>VLOOKUP(C541,Athletes!$A$1:$H$700,6,FALSE)</f>
        <v>HBS</v>
      </c>
      <c r="F541" s="1" t="str">
        <f>VLOOKUP(C541,Athletes!$A$1:$H$700,4,FALSE)</f>
        <v>U13</v>
      </c>
      <c r="G541" s="1" t="str">
        <f>VLOOKUP(C541,Athletes!$A$1:$H$700,5,FALSE)</f>
        <v>M</v>
      </c>
      <c r="H541" s="3" t="s">
        <v>629</v>
      </c>
    </row>
    <row r="542" spans="1:8">
      <c r="B542" s="1">
        <v>5</v>
      </c>
      <c r="C542" s="1">
        <v>70</v>
      </c>
      <c r="D542" t="s">
        <v>630</v>
      </c>
      <c r="E542" t="str">
        <f>VLOOKUP(C542,Athletes!$A$1:$H$700,6,FALSE)</f>
        <v>PHX</v>
      </c>
      <c r="F542" s="1" t="str">
        <f>VLOOKUP(C542,Athletes!$A$1:$H$700,4,FALSE)</f>
        <v>U13</v>
      </c>
      <c r="G542" s="1" t="str">
        <f>VLOOKUP(C542,Athletes!$A$1:$H$700,5,FALSE)</f>
        <v>M</v>
      </c>
      <c r="H542" s="3" t="s">
        <v>631</v>
      </c>
    </row>
    <row r="543" spans="1:8">
      <c r="B543" s="1">
        <v>6</v>
      </c>
      <c r="C543" s="1">
        <v>111</v>
      </c>
      <c r="D543" t="s">
        <v>632</v>
      </c>
      <c r="E543" t="str">
        <f>VLOOKUP(C543,Athletes!$A$1:$H$700,6,FALSE)</f>
        <v>B&amp;H</v>
      </c>
      <c r="F543" s="1" t="str">
        <f>VLOOKUP(C543,Athletes!$A$1:$H$700,4,FALSE)</f>
        <v>U13</v>
      </c>
      <c r="G543" s="1" t="str">
        <f>VLOOKUP(C543,Athletes!$A$1:$H$700,5,FALSE)</f>
        <v>M</v>
      </c>
      <c r="H543" s="3" t="s">
        <v>633</v>
      </c>
    </row>
    <row r="544" spans="1:8">
      <c r="B544" s="1">
        <v>7</v>
      </c>
      <c r="C544" s="1">
        <v>140</v>
      </c>
      <c r="D544" t="s">
        <v>449</v>
      </c>
      <c r="E544" t="str">
        <f>VLOOKUP(C544,Athletes!$A$1:$H$700,6,FALSE)</f>
        <v>WDH</v>
      </c>
      <c r="F544" s="1" t="str">
        <f>VLOOKUP(C544,Athletes!$A$1:$H$700,4,FALSE)</f>
        <v>U13</v>
      </c>
      <c r="G544" s="1" t="str">
        <f>VLOOKUP(C544,Athletes!$A$1:$H$700,5,FALSE)</f>
        <v>M</v>
      </c>
      <c r="H544" s="3" t="s">
        <v>634</v>
      </c>
    </row>
    <row r="545" spans="1:8">
      <c r="B545" s="1">
        <v>8</v>
      </c>
      <c r="C545" s="1">
        <v>160</v>
      </c>
      <c r="D545" t="s">
        <v>635</v>
      </c>
      <c r="E545" t="str">
        <f>VLOOKUP(C545,Athletes!$A$1:$H$700,6,FALSE)</f>
        <v>PHX</v>
      </c>
      <c r="F545" s="1" t="str">
        <f>VLOOKUP(C545,Athletes!$A$1:$H$700,4,FALSE)</f>
        <v>U13</v>
      </c>
      <c r="G545" s="1" t="str">
        <f>VLOOKUP(C545,Athletes!$A$1:$H$700,5,FALSE)</f>
        <v>M</v>
      </c>
      <c r="H545" s="3" t="s">
        <v>636</v>
      </c>
    </row>
    <row r="546" spans="1:8">
      <c r="B546" s="1">
        <v>9</v>
      </c>
      <c r="C546" s="1">
        <v>35</v>
      </c>
      <c r="D546" t="s">
        <v>637</v>
      </c>
      <c r="E546" t="str">
        <f>VLOOKUP(C546,Athletes!$A$1:$H$700,6,FALSE)</f>
        <v>EBR</v>
      </c>
      <c r="F546" s="1" t="str">
        <f>VLOOKUP(C546,Athletes!$A$1:$H$700,4,FALSE)</f>
        <v>U13</v>
      </c>
      <c r="G546" s="1" t="str">
        <f>VLOOKUP(C546,Athletes!$A$1:$H$700,5,FALSE)</f>
        <v>M</v>
      </c>
      <c r="H546" s="3" t="s">
        <v>638</v>
      </c>
    </row>
    <row r="547" spans="1:8">
      <c r="B547" s="1">
        <v>10</v>
      </c>
      <c r="C547" s="1">
        <v>253</v>
      </c>
      <c r="D547" t="s">
        <v>639</v>
      </c>
      <c r="E547" t="str">
        <f>VLOOKUP(C547,Athletes!$A$1:$H$700,6,FALSE)</f>
        <v>HBS</v>
      </c>
      <c r="F547" s="1" t="str">
        <f>VLOOKUP(C547,Athletes!$A$1:$H$700,4,FALSE)</f>
        <v>U13</v>
      </c>
      <c r="G547" s="1" t="str">
        <f>VLOOKUP(C547,Athletes!$A$1:$H$700,5,FALSE)</f>
        <v>M</v>
      </c>
      <c r="H547" s="3" t="s">
        <v>640</v>
      </c>
    </row>
    <row r="548" spans="1:8">
      <c r="B548" s="1">
        <v>11</v>
      </c>
      <c r="C548" s="1">
        <v>228</v>
      </c>
      <c r="D548" t="s">
        <v>641</v>
      </c>
      <c r="E548" t="str">
        <f>VLOOKUP(C548,Athletes!$A$1:$H$700,6,FALSE)</f>
        <v>LEW</v>
      </c>
      <c r="F548" s="1" t="str">
        <f>VLOOKUP(C548,Athletes!$A$1:$H$700,4,FALSE)</f>
        <v>U13</v>
      </c>
      <c r="G548" s="1" t="str">
        <f>VLOOKUP(C548,Athletes!$A$1:$H$700,5,FALSE)</f>
        <v>M</v>
      </c>
      <c r="H548" s="3" t="s">
        <v>642</v>
      </c>
    </row>
    <row r="550" spans="1:8">
      <c r="A550" t="s">
        <v>643</v>
      </c>
    </row>
    <row r="551" spans="1:8">
      <c r="A551" t="s">
        <v>134</v>
      </c>
    </row>
    <row r="552" spans="1:8">
      <c r="B552" s="1">
        <v>1</v>
      </c>
      <c r="C552" s="1">
        <v>265</v>
      </c>
      <c r="D552" t="s">
        <v>1135</v>
      </c>
      <c r="E552" t="s">
        <v>1091</v>
      </c>
      <c r="F552" s="23"/>
      <c r="H552" s="3" t="s">
        <v>644</v>
      </c>
    </row>
    <row r="553" spans="1:8">
      <c r="B553" s="1">
        <v>2</v>
      </c>
      <c r="C553" s="1">
        <v>266</v>
      </c>
      <c r="D553" t="s">
        <v>1134</v>
      </c>
      <c r="E553" t="s">
        <v>1091</v>
      </c>
      <c r="F553" s="23"/>
      <c r="H553" s="3" t="s">
        <v>645</v>
      </c>
    </row>
    <row r="555" spans="1:8">
      <c r="A555" t="s">
        <v>646</v>
      </c>
    </row>
    <row r="556" spans="1:8">
      <c r="A556" t="s">
        <v>134</v>
      </c>
    </row>
    <row r="557" spans="1:8">
      <c r="B557" s="18">
        <v>1</v>
      </c>
      <c r="C557" s="1">
        <v>273</v>
      </c>
      <c r="D557" t="s">
        <v>1100</v>
      </c>
      <c r="H557" s="3" t="s">
        <v>647</v>
      </c>
    </row>
    <row r="558" spans="1:8">
      <c r="B558" s="19">
        <v>2</v>
      </c>
      <c r="C558" s="1">
        <v>268</v>
      </c>
      <c r="D558" t="s">
        <v>686</v>
      </c>
      <c r="H558" s="3" t="s">
        <v>648</v>
      </c>
    </row>
    <row r="559" spans="1:8">
      <c r="B559" s="20">
        <v>3</v>
      </c>
      <c r="C559" s="1">
        <v>277</v>
      </c>
      <c r="D559" t="s">
        <v>1098</v>
      </c>
      <c r="H559" s="3" t="s">
        <v>649</v>
      </c>
    </row>
    <row r="560" spans="1:8">
      <c r="B560" s="1">
        <v>4</v>
      </c>
      <c r="C560" s="1">
        <v>271</v>
      </c>
      <c r="D560" t="s">
        <v>1088</v>
      </c>
      <c r="H560" s="3" t="s">
        <v>650</v>
      </c>
    </row>
    <row r="561" spans="1:8">
      <c r="B561" s="1">
        <v>5</v>
      </c>
      <c r="C561" s="1">
        <v>282</v>
      </c>
      <c r="D561" t="s">
        <v>1101</v>
      </c>
      <c r="H561" s="3" t="s">
        <v>651</v>
      </c>
    </row>
    <row r="562" spans="1:8">
      <c r="B562" s="1">
        <v>6</v>
      </c>
      <c r="C562" s="1">
        <v>269</v>
      </c>
      <c r="D562" t="s">
        <v>1091</v>
      </c>
      <c r="H562" s="3" t="s">
        <v>652</v>
      </c>
    </row>
    <row r="564" spans="1:8">
      <c r="A564" t="s">
        <v>646</v>
      </c>
    </row>
    <row r="565" spans="1:8">
      <c r="A565" t="s">
        <v>508</v>
      </c>
    </row>
    <row r="566" spans="1:8">
      <c r="B566" s="1">
        <v>1</v>
      </c>
      <c r="C566" s="1">
        <v>274</v>
      </c>
      <c r="D566" t="s">
        <v>1102</v>
      </c>
      <c r="H566" s="3" t="s">
        <v>653</v>
      </c>
    </row>
    <row r="567" spans="1:8">
      <c r="B567" s="1">
        <v>2</v>
      </c>
      <c r="C567" s="1">
        <v>275</v>
      </c>
      <c r="D567" t="s">
        <v>1103</v>
      </c>
      <c r="H567" s="3" t="s">
        <v>654</v>
      </c>
    </row>
    <row r="568" spans="1:8">
      <c r="B568" s="1">
        <v>3</v>
      </c>
      <c r="C568" s="1">
        <v>283</v>
      </c>
      <c r="D568" t="s">
        <v>1104</v>
      </c>
      <c r="H568" s="3" t="s">
        <v>655</v>
      </c>
    </row>
    <row r="570" spans="1:8">
      <c r="A570" t="s">
        <v>656</v>
      </c>
    </row>
    <row r="571" spans="1:8">
      <c r="A571" t="s">
        <v>134</v>
      </c>
    </row>
    <row r="572" spans="1:8">
      <c r="B572" s="16">
        <v>1</v>
      </c>
      <c r="C572" s="1">
        <v>280</v>
      </c>
      <c r="D572" t="s">
        <v>1101</v>
      </c>
      <c r="H572" s="3" t="s">
        <v>657</v>
      </c>
    </row>
    <row r="573" spans="1:8">
      <c r="B573" s="5">
        <v>2</v>
      </c>
      <c r="C573" s="1">
        <v>270</v>
      </c>
      <c r="D573" t="s">
        <v>1091</v>
      </c>
      <c r="H573" s="3" t="s">
        <v>658</v>
      </c>
    </row>
    <row r="574" spans="1:8">
      <c r="B574" s="5">
        <v>3</v>
      </c>
      <c r="C574" s="1">
        <v>276</v>
      </c>
      <c r="D574" t="s">
        <v>1105</v>
      </c>
      <c r="H574" s="3" t="s">
        <v>659</v>
      </c>
    </row>
    <row r="575" spans="1:8">
      <c r="B575" s="1">
        <v>4</v>
      </c>
      <c r="C575" s="1">
        <v>267</v>
      </c>
      <c r="D575" t="s">
        <v>686</v>
      </c>
      <c r="H575" s="3" t="s">
        <v>660</v>
      </c>
    </row>
    <row r="576" spans="1:8">
      <c r="B576" s="1">
        <v>5</v>
      </c>
      <c r="C576" s="1">
        <v>272</v>
      </c>
      <c r="D576" t="s">
        <v>1088</v>
      </c>
      <c r="H576" s="3" t="s">
        <v>661</v>
      </c>
    </row>
    <row r="578" spans="1:8">
      <c r="A578" t="s">
        <v>656</v>
      </c>
    </row>
    <row r="579" spans="1:8">
      <c r="A579" t="s">
        <v>508</v>
      </c>
    </row>
    <row r="580" spans="1:8">
      <c r="B580" s="11">
        <v>1</v>
      </c>
      <c r="C580" s="1">
        <v>281</v>
      </c>
      <c r="D580" s="6" t="s">
        <v>1104</v>
      </c>
      <c r="H580" s="3" t="s">
        <v>662</v>
      </c>
    </row>
    <row r="581" spans="1:8">
      <c r="B581" s="21">
        <v>2</v>
      </c>
      <c r="C581" s="1">
        <v>285</v>
      </c>
      <c r="D581" t="s">
        <v>1099</v>
      </c>
      <c r="H581" s="3" t="s">
        <v>663</v>
      </c>
    </row>
    <row r="582" spans="1:8">
      <c r="B582" s="1">
        <v>3</v>
      </c>
      <c r="C582" s="1">
        <v>278</v>
      </c>
      <c r="D582" t="s">
        <v>1102</v>
      </c>
      <c r="H582" s="3" t="s">
        <v>664</v>
      </c>
    </row>
    <row r="583" spans="1:8">
      <c r="B583" s="1">
        <v>4</v>
      </c>
      <c r="C583" s="1">
        <v>279</v>
      </c>
      <c r="D583" t="s">
        <v>1098</v>
      </c>
      <c r="H583" s="3" t="s">
        <v>665</v>
      </c>
    </row>
    <row r="586" spans="1:8">
      <c r="B586" s="18">
        <v>1</v>
      </c>
      <c r="D586" t="s">
        <v>1108</v>
      </c>
    </row>
    <row r="587" spans="1:8">
      <c r="B587" s="19">
        <v>2</v>
      </c>
      <c r="D587" t="s">
        <v>1109</v>
      </c>
    </row>
    <row r="588" spans="1:8">
      <c r="B588" s="20">
        <v>3</v>
      </c>
      <c r="D588" t="s">
        <v>1110</v>
      </c>
    </row>
    <row r="590" spans="1:8">
      <c r="D590" s="22" t="s">
        <v>1111</v>
      </c>
    </row>
    <row r="591" spans="1:8">
      <c r="D591" t="s">
        <v>1112</v>
      </c>
      <c r="E591" t="s">
        <v>1090</v>
      </c>
    </row>
    <row r="592" spans="1:8">
      <c r="D592" t="s">
        <v>1113</v>
      </c>
      <c r="E592" t="s">
        <v>1086</v>
      </c>
    </row>
    <row r="593" spans="4:5">
      <c r="D593" t="s">
        <v>1114</v>
      </c>
      <c r="E593" t="s">
        <v>1092</v>
      </c>
    </row>
    <row r="594" spans="4:5">
      <c r="D594" t="s">
        <v>1115</v>
      </c>
      <c r="E594" t="s">
        <v>1099</v>
      </c>
    </row>
    <row r="595" spans="4:5">
      <c r="D595" t="s">
        <v>1116</v>
      </c>
      <c r="E595" t="s">
        <v>1098</v>
      </c>
    </row>
    <row r="596" spans="4:5">
      <c r="D596" t="s">
        <v>1117</v>
      </c>
      <c r="E596" t="s">
        <v>686</v>
      </c>
    </row>
    <row r="597" spans="4:5">
      <c r="D597" t="s">
        <v>1118</v>
      </c>
      <c r="E597" t="s">
        <v>1088</v>
      </c>
    </row>
    <row r="598" spans="4:5">
      <c r="D598" t="s">
        <v>1119</v>
      </c>
      <c r="E598" t="s">
        <v>1091</v>
      </c>
    </row>
    <row r="599" spans="4:5">
      <c r="D599" t="s">
        <v>1120</v>
      </c>
      <c r="E599" t="s">
        <v>1087</v>
      </c>
    </row>
    <row r="600" spans="4:5">
      <c r="D600" t="s">
        <v>1121</v>
      </c>
      <c r="E600" t="s">
        <v>1094</v>
      </c>
    </row>
    <row r="601" spans="4:5">
      <c r="D601" t="s">
        <v>1122</v>
      </c>
      <c r="E601" t="s">
        <v>1095</v>
      </c>
    </row>
    <row r="602" spans="4:5">
      <c r="D602" t="s">
        <v>1123</v>
      </c>
      <c r="E602" t="s">
        <v>1093</v>
      </c>
    </row>
    <row r="603" spans="4:5">
      <c r="D603" t="s">
        <v>791</v>
      </c>
      <c r="E603" t="s">
        <v>1096</v>
      </c>
    </row>
    <row r="604" spans="4:5">
      <c r="D604" t="s">
        <v>1124</v>
      </c>
      <c r="E604" t="s">
        <v>1097</v>
      </c>
    </row>
    <row r="605" spans="4:5">
      <c r="D605" t="s">
        <v>1125</v>
      </c>
      <c r="E605" t="s">
        <v>1126</v>
      </c>
    </row>
  </sheetData>
  <mergeCells count="1">
    <mergeCell ref="A1:I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opLeftCell="A38" workbookViewId="0">
      <selection activeCell="C59" sqref="C59"/>
    </sheetView>
  </sheetViews>
  <sheetFormatPr baseColWidth="10" defaultColWidth="8.83203125" defaultRowHeight="14" x14ac:dyDescent="0"/>
  <sheetData>
    <row r="1" spans="1:6">
      <c r="A1">
        <v>1</v>
      </c>
      <c r="B1" s="2" t="s">
        <v>666</v>
      </c>
      <c r="C1" s="2" t="s">
        <v>667</v>
      </c>
      <c r="D1" t="s">
        <v>668</v>
      </c>
      <c r="E1" s="2" t="s">
        <v>669</v>
      </c>
      <c r="F1" s="2" t="s">
        <v>1090</v>
      </c>
    </row>
    <row r="2" spans="1:6">
      <c r="A2">
        <v>2</v>
      </c>
      <c r="B2" s="2" t="s">
        <v>670</v>
      </c>
      <c r="C2" s="2" t="s">
        <v>671</v>
      </c>
      <c r="D2" t="s">
        <v>668</v>
      </c>
      <c r="E2" s="2" t="s">
        <v>669</v>
      </c>
      <c r="F2" s="2" t="s">
        <v>1090</v>
      </c>
    </row>
    <row r="3" spans="1:6">
      <c r="A3">
        <v>3</v>
      </c>
      <c r="B3" s="2" t="s">
        <v>672</v>
      </c>
      <c r="C3" s="2" t="s">
        <v>673</v>
      </c>
      <c r="D3" t="s">
        <v>674</v>
      </c>
      <c r="E3" s="2" t="s">
        <v>675</v>
      </c>
      <c r="F3" s="2" t="s">
        <v>1090</v>
      </c>
    </row>
    <row r="4" spans="1:6">
      <c r="A4">
        <v>4</v>
      </c>
      <c r="B4" s="2" t="s">
        <v>676</v>
      </c>
      <c r="C4" s="2" t="s">
        <v>677</v>
      </c>
      <c r="D4" t="s">
        <v>668</v>
      </c>
      <c r="E4" s="2" t="s">
        <v>669</v>
      </c>
      <c r="F4" s="2" t="s">
        <v>1090</v>
      </c>
    </row>
    <row r="5" spans="1:6">
      <c r="A5">
        <v>5</v>
      </c>
      <c r="B5" s="2" t="s">
        <v>678</v>
      </c>
      <c r="C5" s="2" t="s">
        <v>679</v>
      </c>
      <c r="D5" t="s">
        <v>674</v>
      </c>
      <c r="E5" s="2" t="s">
        <v>669</v>
      </c>
      <c r="F5" s="2" t="s">
        <v>1086</v>
      </c>
    </row>
    <row r="6" spans="1:6">
      <c r="A6">
        <v>6</v>
      </c>
      <c r="B6" s="2" t="s">
        <v>678</v>
      </c>
      <c r="C6" s="2" t="s">
        <v>680</v>
      </c>
      <c r="D6" t="s">
        <v>668</v>
      </c>
      <c r="E6" s="2" t="s">
        <v>669</v>
      </c>
      <c r="F6" s="2" t="s">
        <v>1086</v>
      </c>
    </row>
    <row r="7" spans="1:6">
      <c r="A7">
        <v>7</v>
      </c>
      <c r="B7" s="2" t="s">
        <v>681</v>
      </c>
      <c r="C7" s="2" t="s">
        <v>682</v>
      </c>
      <c r="D7" t="s">
        <v>674</v>
      </c>
      <c r="E7" s="2" t="s">
        <v>675</v>
      </c>
      <c r="F7" s="2" t="s">
        <v>683</v>
      </c>
    </row>
    <row r="8" spans="1:6">
      <c r="A8">
        <v>8</v>
      </c>
      <c r="B8" s="2" t="s">
        <v>684</v>
      </c>
      <c r="C8" s="2" t="s">
        <v>685</v>
      </c>
      <c r="D8" t="s">
        <v>674</v>
      </c>
      <c r="E8" s="2" t="s">
        <v>669</v>
      </c>
      <c r="F8" s="2" t="s">
        <v>686</v>
      </c>
    </row>
    <row r="9" spans="1:6">
      <c r="A9">
        <v>9</v>
      </c>
      <c r="B9" s="2" t="s">
        <v>687</v>
      </c>
      <c r="C9" s="2" t="s">
        <v>688</v>
      </c>
      <c r="D9" t="s">
        <v>668</v>
      </c>
      <c r="E9" s="2" t="s">
        <v>669</v>
      </c>
      <c r="F9" s="2" t="s">
        <v>1090</v>
      </c>
    </row>
    <row r="10" spans="1:6">
      <c r="A10">
        <v>10</v>
      </c>
      <c r="B10" s="2" t="s">
        <v>689</v>
      </c>
      <c r="C10" s="2" t="s">
        <v>690</v>
      </c>
      <c r="D10" t="s">
        <v>674</v>
      </c>
      <c r="E10" s="2" t="s">
        <v>669</v>
      </c>
      <c r="F10" s="2" t="s">
        <v>1090</v>
      </c>
    </row>
    <row r="11" spans="1:6">
      <c r="A11">
        <v>11</v>
      </c>
      <c r="B11" s="2" t="s">
        <v>691</v>
      </c>
      <c r="C11" s="2" t="s">
        <v>692</v>
      </c>
      <c r="D11" t="s">
        <v>668</v>
      </c>
      <c r="E11" s="2" t="s">
        <v>669</v>
      </c>
      <c r="F11" s="2" t="s">
        <v>1090</v>
      </c>
    </row>
    <row r="12" spans="1:6">
      <c r="A12">
        <v>12</v>
      </c>
      <c r="B12" s="2" t="s">
        <v>693</v>
      </c>
      <c r="C12" s="2" t="s">
        <v>694</v>
      </c>
      <c r="D12" t="s">
        <v>668</v>
      </c>
      <c r="E12" s="2" t="s">
        <v>669</v>
      </c>
      <c r="F12" s="2" t="s">
        <v>686</v>
      </c>
    </row>
    <row r="13" spans="1:6">
      <c r="A13">
        <v>13</v>
      </c>
      <c r="B13" s="2" t="s">
        <v>695</v>
      </c>
      <c r="C13" s="2" t="s">
        <v>696</v>
      </c>
      <c r="D13" t="s">
        <v>674</v>
      </c>
      <c r="E13" s="2" t="s">
        <v>675</v>
      </c>
      <c r="F13" s="2" t="s">
        <v>1086</v>
      </c>
    </row>
    <row r="14" spans="1:6">
      <c r="A14">
        <v>14</v>
      </c>
      <c r="B14" s="2" t="s">
        <v>697</v>
      </c>
      <c r="C14" s="2" t="s">
        <v>698</v>
      </c>
      <c r="D14" t="s">
        <v>668</v>
      </c>
      <c r="E14" s="2" t="s">
        <v>675</v>
      </c>
      <c r="F14" s="2" t="s">
        <v>686</v>
      </c>
    </row>
    <row r="15" spans="1:6">
      <c r="A15">
        <v>15</v>
      </c>
      <c r="B15" s="2" t="s">
        <v>699</v>
      </c>
      <c r="C15" s="2" t="s">
        <v>700</v>
      </c>
      <c r="D15" t="s">
        <v>668</v>
      </c>
      <c r="E15" s="2" t="s">
        <v>669</v>
      </c>
      <c r="F15" s="2" t="s">
        <v>1090</v>
      </c>
    </row>
    <row r="16" spans="1:6">
      <c r="A16">
        <v>16</v>
      </c>
      <c r="B16" s="2" t="s">
        <v>701</v>
      </c>
      <c r="C16" s="2" t="s">
        <v>702</v>
      </c>
      <c r="D16" t="s">
        <v>674</v>
      </c>
      <c r="E16" s="2" t="s">
        <v>675</v>
      </c>
      <c r="F16" s="2" t="s">
        <v>1097</v>
      </c>
    </row>
    <row r="17" spans="1:6">
      <c r="A17">
        <v>17</v>
      </c>
      <c r="B17" s="2" t="s">
        <v>703</v>
      </c>
      <c r="C17" s="2" t="s">
        <v>704</v>
      </c>
      <c r="D17" t="s">
        <v>668</v>
      </c>
      <c r="E17" s="2" t="s">
        <v>675</v>
      </c>
      <c r="F17" s="2" t="s">
        <v>1088</v>
      </c>
    </row>
    <row r="18" spans="1:6">
      <c r="A18">
        <v>18</v>
      </c>
      <c r="B18" s="2" t="s">
        <v>705</v>
      </c>
      <c r="C18" s="2" t="s">
        <v>702</v>
      </c>
      <c r="D18" t="s">
        <v>674</v>
      </c>
      <c r="E18" s="2" t="s">
        <v>675</v>
      </c>
      <c r="F18" s="2" t="s">
        <v>1097</v>
      </c>
    </row>
    <row r="19" spans="1:6">
      <c r="A19">
        <v>19</v>
      </c>
      <c r="B19" s="2" t="s">
        <v>705</v>
      </c>
      <c r="C19" s="2" t="s">
        <v>706</v>
      </c>
      <c r="D19" t="s">
        <v>668</v>
      </c>
      <c r="E19" s="2" t="s">
        <v>669</v>
      </c>
      <c r="F19" s="2" t="s">
        <v>1088</v>
      </c>
    </row>
    <row r="20" spans="1:6">
      <c r="A20">
        <v>20</v>
      </c>
      <c r="B20" s="2" t="s">
        <v>707</v>
      </c>
      <c r="C20" s="2" t="s">
        <v>708</v>
      </c>
      <c r="D20" t="s">
        <v>668</v>
      </c>
      <c r="E20" s="2" t="s">
        <v>669</v>
      </c>
      <c r="F20" s="2" t="s">
        <v>1087</v>
      </c>
    </row>
    <row r="21" spans="1:6">
      <c r="A21">
        <v>21</v>
      </c>
      <c r="B21" s="2" t="s">
        <v>709</v>
      </c>
      <c r="C21" s="2" t="s">
        <v>710</v>
      </c>
      <c r="D21" t="s">
        <v>674</v>
      </c>
      <c r="E21" s="2" t="s">
        <v>675</v>
      </c>
      <c r="F21" s="2" t="s">
        <v>683</v>
      </c>
    </row>
    <row r="22" spans="1:6">
      <c r="A22">
        <v>22</v>
      </c>
      <c r="B22" s="2" t="s">
        <v>711</v>
      </c>
      <c r="C22" s="2" t="s">
        <v>712</v>
      </c>
      <c r="D22" t="s">
        <v>674</v>
      </c>
      <c r="E22" s="2" t="s">
        <v>669</v>
      </c>
      <c r="F22" s="2" t="s">
        <v>1087</v>
      </c>
    </row>
    <row r="23" spans="1:6">
      <c r="A23">
        <v>23</v>
      </c>
      <c r="B23" s="2" t="s">
        <v>713</v>
      </c>
      <c r="C23" s="2" t="s">
        <v>714</v>
      </c>
      <c r="D23" t="s">
        <v>668</v>
      </c>
      <c r="E23" s="2" t="s">
        <v>669</v>
      </c>
      <c r="F23" s="2" t="s">
        <v>1090</v>
      </c>
    </row>
    <row r="24" spans="1:6">
      <c r="A24">
        <v>24</v>
      </c>
      <c r="B24" s="2" t="s">
        <v>715</v>
      </c>
      <c r="C24" s="2" t="s">
        <v>716</v>
      </c>
      <c r="D24" t="s">
        <v>668</v>
      </c>
      <c r="E24" s="2" t="s">
        <v>669</v>
      </c>
      <c r="F24" s="2" t="s">
        <v>1090</v>
      </c>
    </row>
    <row r="25" spans="1:6">
      <c r="A25">
        <v>25</v>
      </c>
      <c r="B25" s="2" t="s">
        <v>717</v>
      </c>
      <c r="C25" s="2" t="s">
        <v>718</v>
      </c>
      <c r="D25" t="s">
        <v>674</v>
      </c>
      <c r="E25" s="2" t="s">
        <v>675</v>
      </c>
      <c r="F25" s="2" t="s">
        <v>1090</v>
      </c>
    </row>
    <row r="26" spans="1:6">
      <c r="A26">
        <v>26</v>
      </c>
      <c r="B26" s="2" t="s">
        <v>719</v>
      </c>
      <c r="C26" s="2" t="s">
        <v>720</v>
      </c>
      <c r="D26" t="s">
        <v>668</v>
      </c>
      <c r="E26" s="2" t="s">
        <v>669</v>
      </c>
      <c r="F26" s="2" t="s">
        <v>1099</v>
      </c>
    </row>
    <row r="27" spans="1:6">
      <c r="A27">
        <v>27</v>
      </c>
      <c r="B27" s="2" t="s">
        <v>721</v>
      </c>
      <c r="C27" s="2" t="s">
        <v>722</v>
      </c>
      <c r="D27" t="s">
        <v>668</v>
      </c>
      <c r="E27" s="2" t="s">
        <v>675</v>
      </c>
      <c r="F27" s="2" t="s">
        <v>686</v>
      </c>
    </row>
    <row r="28" spans="1:6">
      <c r="A28">
        <v>28</v>
      </c>
      <c r="B28" s="2" t="s">
        <v>723</v>
      </c>
      <c r="C28" s="2" t="s">
        <v>724</v>
      </c>
      <c r="D28" t="s">
        <v>668</v>
      </c>
      <c r="E28" s="2" t="s">
        <v>675</v>
      </c>
      <c r="F28" s="2" t="s">
        <v>1090</v>
      </c>
    </row>
    <row r="29" spans="1:6">
      <c r="A29">
        <v>29</v>
      </c>
      <c r="B29" s="2" t="s">
        <v>725</v>
      </c>
      <c r="C29" s="2" t="s">
        <v>726</v>
      </c>
      <c r="D29" t="s">
        <v>668</v>
      </c>
      <c r="E29" s="2" t="s">
        <v>669</v>
      </c>
      <c r="F29" s="2" t="s">
        <v>1088</v>
      </c>
    </row>
    <row r="30" spans="1:6">
      <c r="A30">
        <v>30</v>
      </c>
      <c r="B30" s="2" t="s">
        <v>727</v>
      </c>
      <c r="C30" s="2" t="s">
        <v>728</v>
      </c>
      <c r="D30" t="s">
        <v>674</v>
      </c>
      <c r="E30" s="2" t="s">
        <v>669</v>
      </c>
      <c r="F30" s="2" t="s">
        <v>1090</v>
      </c>
    </row>
    <row r="31" spans="1:6">
      <c r="A31">
        <v>31</v>
      </c>
      <c r="B31" s="2" t="s">
        <v>727</v>
      </c>
      <c r="C31" s="2" t="s">
        <v>729</v>
      </c>
      <c r="D31" t="s">
        <v>668</v>
      </c>
      <c r="E31" s="2" t="s">
        <v>675</v>
      </c>
      <c r="F31" s="2" t="s">
        <v>686</v>
      </c>
    </row>
    <row r="32" spans="1:6">
      <c r="A32">
        <v>32</v>
      </c>
      <c r="B32" s="2" t="s">
        <v>730</v>
      </c>
      <c r="C32" s="2" t="s">
        <v>731</v>
      </c>
      <c r="D32" t="s">
        <v>668</v>
      </c>
      <c r="E32" s="2" t="s">
        <v>675</v>
      </c>
      <c r="F32" s="2" t="s">
        <v>1087</v>
      </c>
    </row>
    <row r="33" spans="1:6">
      <c r="A33">
        <v>33</v>
      </c>
      <c r="B33" s="2" t="s">
        <v>732</v>
      </c>
      <c r="C33" s="2" t="s">
        <v>733</v>
      </c>
      <c r="D33" t="s">
        <v>668</v>
      </c>
      <c r="E33" s="2" t="s">
        <v>669</v>
      </c>
      <c r="F33" s="2" t="s">
        <v>1091</v>
      </c>
    </row>
    <row r="34" spans="1:6">
      <c r="A34">
        <v>34</v>
      </c>
      <c r="B34" s="2" t="s">
        <v>734</v>
      </c>
      <c r="C34" s="2" t="s">
        <v>735</v>
      </c>
      <c r="D34" t="s">
        <v>674</v>
      </c>
      <c r="E34" s="2" t="s">
        <v>675</v>
      </c>
      <c r="F34" s="2" t="s">
        <v>1086</v>
      </c>
    </row>
    <row r="35" spans="1:6">
      <c r="A35">
        <v>35</v>
      </c>
      <c r="B35" s="2" t="s">
        <v>736</v>
      </c>
      <c r="C35" s="2" t="s">
        <v>737</v>
      </c>
      <c r="D35" t="s">
        <v>668</v>
      </c>
      <c r="E35" s="2" t="s">
        <v>675</v>
      </c>
      <c r="F35" s="2" t="s">
        <v>1094</v>
      </c>
    </row>
    <row r="36" spans="1:6">
      <c r="A36">
        <v>36</v>
      </c>
      <c r="B36" s="2" t="s">
        <v>736</v>
      </c>
      <c r="C36" s="2" t="s">
        <v>738</v>
      </c>
      <c r="D36" t="s">
        <v>674</v>
      </c>
      <c r="E36" s="2" t="s">
        <v>669</v>
      </c>
      <c r="F36" s="2" t="s">
        <v>1094</v>
      </c>
    </row>
    <row r="37" spans="1:6">
      <c r="A37">
        <v>37</v>
      </c>
      <c r="B37" s="2" t="s">
        <v>739</v>
      </c>
      <c r="C37" s="2" t="s">
        <v>740</v>
      </c>
      <c r="D37" t="s">
        <v>674</v>
      </c>
      <c r="E37" s="2" t="s">
        <v>669</v>
      </c>
      <c r="F37" s="2" t="s">
        <v>1095</v>
      </c>
    </row>
    <row r="38" spans="1:6">
      <c r="A38">
        <v>38</v>
      </c>
      <c r="B38" s="2" t="s">
        <v>741</v>
      </c>
      <c r="C38" s="2" t="s">
        <v>742</v>
      </c>
      <c r="D38" t="s">
        <v>674</v>
      </c>
      <c r="E38" s="2" t="s">
        <v>669</v>
      </c>
      <c r="F38" s="2" t="s">
        <v>1088</v>
      </c>
    </row>
    <row r="39" spans="1:6">
      <c r="A39">
        <v>39</v>
      </c>
      <c r="B39" s="2" t="s">
        <v>741</v>
      </c>
      <c r="C39" s="2" t="s">
        <v>712</v>
      </c>
      <c r="D39" t="s">
        <v>668</v>
      </c>
      <c r="E39" s="2" t="s">
        <v>669</v>
      </c>
      <c r="F39" s="2" t="s">
        <v>1088</v>
      </c>
    </row>
    <row r="40" spans="1:6">
      <c r="A40">
        <v>40</v>
      </c>
      <c r="B40" s="2" t="s">
        <v>743</v>
      </c>
      <c r="C40" s="2" t="s">
        <v>744</v>
      </c>
      <c r="D40" t="s">
        <v>668</v>
      </c>
      <c r="E40" s="2" t="s">
        <v>669</v>
      </c>
      <c r="F40" s="2" t="s">
        <v>1094</v>
      </c>
    </row>
    <row r="41" spans="1:6">
      <c r="A41">
        <v>41</v>
      </c>
      <c r="B41" s="2" t="s">
        <v>745</v>
      </c>
      <c r="C41" s="2" t="s">
        <v>746</v>
      </c>
      <c r="D41" t="s">
        <v>674</v>
      </c>
      <c r="E41" s="2" t="s">
        <v>669</v>
      </c>
      <c r="F41" s="2" t="s">
        <v>1086</v>
      </c>
    </row>
    <row r="42" spans="1:6">
      <c r="A42">
        <v>42</v>
      </c>
      <c r="B42" s="2" t="s">
        <v>747</v>
      </c>
      <c r="C42" s="2" t="s">
        <v>748</v>
      </c>
      <c r="D42" t="s">
        <v>668</v>
      </c>
      <c r="E42" s="2" t="s">
        <v>669</v>
      </c>
      <c r="F42" s="2" t="s">
        <v>1088</v>
      </c>
    </row>
    <row r="43" spans="1:6">
      <c r="A43">
        <v>43</v>
      </c>
      <c r="B43" s="2" t="s">
        <v>749</v>
      </c>
      <c r="C43" s="2" t="s">
        <v>750</v>
      </c>
      <c r="D43" t="s">
        <v>668</v>
      </c>
      <c r="E43" s="2" t="s">
        <v>675</v>
      </c>
      <c r="F43" s="2" t="s">
        <v>1090</v>
      </c>
    </row>
    <row r="44" spans="1:6">
      <c r="A44">
        <v>44</v>
      </c>
      <c r="B44" s="2" t="s">
        <v>751</v>
      </c>
      <c r="C44" s="2" t="s">
        <v>752</v>
      </c>
      <c r="D44" t="s">
        <v>668</v>
      </c>
      <c r="E44" s="2" t="s">
        <v>675</v>
      </c>
      <c r="F44" s="2" t="s">
        <v>1090</v>
      </c>
    </row>
    <row r="45" spans="1:6">
      <c r="A45">
        <v>45</v>
      </c>
      <c r="B45" s="2" t="s">
        <v>753</v>
      </c>
      <c r="C45" s="2" t="s">
        <v>754</v>
      </c>
      <c r="D45" t="s">
        <v>668</v>
      </c>
      <c r="E45" s="2" t="s">
        <v>675</v>
      </c>
      <c r="F45" s="2" t="s">
        <v>1091</v>
      </c>
    </row>
    <row r="46" spans="1:6">
      <c r="A46">
        <v>46</v>
      </c>
      <c r="B46" s="2" t="s">
        <v>753</v>
      </c>
      <c r="C46" s="2" t="s">
        <v>755</v>
      </c>
      <c r="D46" t="s">
        <v>674</v>
      </c>
      <c r="E46" s="2" t="s">
        <v>675</v>
      </c>
      <c r="F46" s="2" t="s">
        <v>1092</v>
      </c>
    </row>
    <row r="47" spans="1:6">
      <c r="A47">
        <v>47</v>
      </c>
      <c r="B47" s="2" t="s">
        <v>756</v>
      </c>
      <c r="C47" s="2" t="s">
        <v>757</v>
      </c>
      <c r="D47" t="s">
        <v>668</v>
      </c>
      <c r="E47" s="2" t="s">
        <v>675</v>
      </c>
      <c r="F47" s="2" t="s">
        <v>683</v>
      </c>
    </row>
    <row r="48" spans="1:6">
      <c r="A48">
        <v>48</v>
      </c>
      <c r="B48" s="2" t="s">
        <v>758</v>
      </c>
      <c r="C48" s="2" t="s">
        <v>759</v>
      </c>
      <c r="D48" t="s">
        <v>674</v>
      </c>
      <c r="E48" s="2" t="s">
        <v>675</v>
      </c>
      <c r="F48" s="2" t="s">
        <v>1090</v>
      </c>
    </row>
    <row r="49" spans="1:6">
      <c r="A49">
        <v>49</v>
      </c>
      <c r="B49" s="2" t="s">
        <v>760</v>
      </c>
      <c r="C49" s="2" t="s">
        <v>761</v>
      </c>
      <c r="D49" t="s">
        <v>668</v>
      </c>
      <c r="E49" s="2" t="s">
        <v>669</v>
      </c>
      <c r="F49" s="2" t="s">
        <v>686</v>
      </c>
    </row>
    <row r="50" spans="1:6">
      <c r="A50">
        <v>50</v>
      </c>
      <c r="B50" s="2" t="s">
        <v>762</v>
      </c>
      <c r="C50" s="2" t="s">
        <v>763</v>
      </c>
      <c r="D50" t="s">
        <v>674</v>
      </c>
      <c r="E50" s="2" t="s">
        <v>669</v>
      </c>
      <c r="F50" s="2" t="s">
        <v>1086</v>
      </c>
    </row>
    <row r="51" spans="1:6">
      <c r="A51">
        <v>51</v>
      </c>
      <c r="B51" s="2" t="s">
        <v>764</v>
      </c>
      <c r="C51" s="2" t="s">
        <v>765</v>
      </c>
      <c r="D51" t="s">
        <v>674</v>
      </c>
      <c r="E51" s="2" t="s">
        <v>675</v>
      </c>
      <c r="F51" s="2" t="s">
        <v>1086</v>
      </c>
    </row>
    <row r="52" spans="1:6">
      <c r="A52">
        <v>52</v>
      </c>
      <c r="B52" s="2" t="s">
        <v>766</v>
      </c>
      <c r="C52" s="2" t="s">
        <v>767</v>
      </c>
      <c r="D52" t="s">
        <v>668</v>
      </c>
      <c r="E52" s="2" t="s">
        <v>675</v>
      </c>
      <c r="F52" s="2" t="s">
        <v>683</v>
      </c>
    </row>
    <row r="53" spans="1:6">
      <c r="A53">
        <v>53</v>
      </c>
      <c r="B53" s="2" t="s">
        <v>768</v>
      </c>
      <c r="C53" s="2" t="s">
        <v>769</v>
      </c>
      <c r="D53" t="s">
        <v>674</v>
      </c>
      <c r="E53" s="2" t="s">
        <v>675</v>
      </c>
      <c r="F53" s="2" t="s">
        <v>1094</v>
      </c>
    </row>
    <row r="54" spans="1:6">
      <c r="A54">
        <v>54</v>
      </c>
      <c r="B54" s="2" t="s">
        <v>770</v>
      </c>
      <c r="C54" s="2" t="s">
        <v>771</v>
      </c>
      <c r="D54" t="s">
        <v>668</v>
      </c>
      <c r="E54" s="2" t="s">
        <v>669</v>
      </c>
      <c r="F54" s="2" t="s">
        <v>1090</v>
      </c>
    </row>
    <row r="55" spans="1:6">
      <c r="A55">
        <v>55</v>
      </c>
      <c r="B55" s="2" t="s">
        <v>772</v>
      </c>
      <c r="C55" s="2" t="s">
        <v>773</v>
      </c>
      <c r="D55" t="s">
        <v>668</v>
      </c>
      <c r="E55" s="2" t="s">
        <v>669</v>
      </c>
      <c r="F55" s="2" t="s">
        <v>1088</v>
      </c>
    </row>
    <row r="56" spans="1:6">
      <c r="A56">
        <v>56</v>
      </c>
      <c r="B56" s="2" t="s">
        <v>774</v>
      </c>
      <c r="C56" s="2" t="s">
        <v>775</v>
      </c>
      <c r="D56" t="s">
        <v>668</v>
      </c>
      <c r="E56" s="2" t="s">
        <v>669</v>
      </c>
      <c r="F56" s="2" t="s">
        <v>683</v>
      </c>
    </row>
    <row r="57" spans="1:6">
      <c r="A57">
        <v>57</v>
      </c>
      <c r="B57" s="2" t="s">
        <v>776</v>
      </c>
      <c r="C57" s="2" t="s">
        <v>777</v>
      </c>
      <c r="D57" t="s">
        <v>668</v>
      </c>
      <c r="E57" s="2" t="s">
        <v>675</v>
      </c>
      <c r="F57" s="2" t="s">
        <v>1095</v>
      </c>
    </row>
    <row r="58" spans="1:6">
      <c r="A58">
        <v>58</v>
      </c>
      <c r="B58" s="2" t="s">
        <v>778</v>
      </c>
      <c r="C58" s="2" t="s">
        <v>779</v>
      </c>
      <c r="D58" t="s">
        <v>668</v>
      </c>
      <c r="E58" s="2" t="s">
        <v>675</v>
      </c>
      <c r="F58" s="2" t="s">
        <v>686</v>
      </c>
    </row>
    <row r="59" spans="1:6">
      <c r="A59">
        <v>59</v>
      </c>
      <c r="B59" s="2" t="s">
        <v>780</v>
      </c>
      <c r="C59" s="2" t="s">
        <v>781</v>
      </c>
      <c r="D59" t="s">
        <v>668</v>
      </c>
      <c r="E59" s="2" t="s">
        <v>669</v>
      </c>
      <c r="F59" s="2" t="s">
        <v>1086</v>
      </c>
    </row>
    <row r="60" spans="1:6">
      <c r="A60">
        <v>60</v>
      </c>
      <c r="B60" s="2" t="s">
        <v>780</v>
      </c>
      <c r="C60" s="2" t="s">
        <v>735</v>
      </c>
      <c r="D60" t="s">
        <v>668</v>
      </c>
      <c r="E60" s="2" t="s">
        <v>675</v>
      </c>
      <c r="F60" s="2" t="s">
        <v>1091</v>
      </c>
    </row>
    <row r="61" spans="1:6">
      <c r="A61">
        <v>61</v>
      </c>
      <c r="B61" s="2" t="s">
        <v>782</v>
      </c>
      <c r="C61" s="2" t="s">
        <v>744</v>
      </c>
      <c r="D61" t="s">
        <v>668</v>
      </c>
      <c r="E61" s="2" t="s">
        <v>669</v>
      </c>
      <c r="F61" s="2" t="s">
        <v>1092</v>
      </c>
    </row>
    <row r="62" spans="1:6">
      <c r="A62">
        <v>62</v>
      </c>
      <c r="B62" s="2" t="s">
        <v>783</v>
      </c>
      <c r="C62" s="2" t="s">
        <v>784</v>
      </c>
      <c r="D62" t="s">
        <v>668</v>
      </c>
      <c r="E62" s="2" t="s">
        <v>675</v>
      </c>
      <c r="F62" s="2" t="s">
        <v>1088</v>
      </c>
    </row>
    <row r="63" spans="1:6">
      <c r="A63">
        <v>63</v>
      </c>
      <c r="B63" s="2" t="s">
        <v>783</v>
      </c>
      <c r="C63" s="2" t="s">
        <v>785</v>
      </c>
      <c r="D63" t="s">
        <v>668</v>
      </c>
      <c r="E63" s="2" t="s">
        <v>675</v>
      </c>
      <c r="F63" s="2" t="s">
        <v>686</v>
      </c>
    </row>
    <row r="64" spans="1:6">
      <c r="A64">
        <v>64</v>
      </c>
      <c r="B64" s="2" t="s">
        <v>783</v>
      </c>
      <c r="C64" s="2" t="s">
        <v>786</v>
      </c>
      <c r="D64" t="s">
        <v>668</v>
      </c>
      <c r="E64" s="2" t="s">
        <v>675</v>
      </c>
      <c r="F64" s="2" t="s">
        <v>686</v>
      </c>
    </row>
    <row r="65" spans="1:6">
      <c r="A65">
        <v>65</v>
      </c>
      <c r="B65" s="2" t="s">
        <v>787</v>
      </c>
      <c r="C65" s="2" t="s">
        <v>788</v>
      </c>
      <c r="D65" t="s">
        <v>668</v>
      </c>
      <c r="E65" s="2" t="s">
        <v>669</v>
      </c>
      <c r="F65" s="2" t="s">
        <v>1091</v>
      </c>
    </row>
    <row r="66" spans="1:6">
      <c r="A66">
        <v>66</v>
      </c>
      <c r="B66" s="2" t="s">
        <v>789</v>
      </c>
      <c r="C66" s="2" t="s">
        <v>790</v>
      </c>
      <c r="D66" t="s">
        <v>668</v>
      </c>
      <c r="E66" s="2" t="s">
        <v>675</v>
      </c>
      <c r="F66" s="2" t="s">
        <v>1096</v>
      </c>
    </row>
    <row r="67" spans="1:6">
      <c r="A67">
        <v>67</v>
      </c>
      <c r="B67" s="2" t="s">
        <v>792</v>
      </c>
      <c r="C67" s="2" t="s">
        <v>702</v>
      </c>
      <c r="D67" t="s">
        <v>668</v>
      </c>
      <c r="E67" s="2" t="s">
        <v>675</v>
      </c>
      <c r="F67" s="2" t="s">
        <v>686</v>
      </c>
    </row>
    <row r="68" spans="1:6">
      <c r="A68">
        <v>68</v>
      </c>
      <c r="B68" s="2" t="s">
        <v>793</v>
      </c>
      <c r="C68" s="2" t="s">
        <v>794</v>
      </c>
      <c r="D68" t="s">
        <v>668</v>
      </c>
      <c r="E68" s="2" t="s">
        <v>669</v>
      </c>
      <c r="F68" s="2" t="s">
        <v>1091</v>
      </c>
    </row>
    <row r="69" spans="1:6">
      <c r="A69">
        <v>69</v>
      </c>
      <c r="B69" s="2" t="s">
        <v>793</v>
      </c>
      <c r="C69" s="2" t="s">
        <v>795</v>
      </c>
      <c r="D69" t="s">
        <v>668</v>
      </c>
      <c r="E69" s="2" t="s">
        <v>669</v>
      </c>
      <c r="F69" s="2" t="s">
        <v>1091</v>
      </c>
    </row>
    <row r="70" spans="1:6">
      <c r="A70">
        <v>70</v>
      </c>
      <c r="B70" s="2" t="s">
        <v>796</v>
      </c>
      <c r="C70" s="2" t="s">
        <v>797</v>
      </c>
      <c r="D70" t="s">
        <v>668</v>
      </c>
      <c r="E70" s="2" t="s">
        <v>675</v>
      </c>
      <c r="F70" s="2" t="s">
        <v>1088</v>
      </c>
    </row>
    <row r="71" spans="1:6">
      <c r="A71">
        <v>71</v>
      </c>
      <c r="B71" s="2" t="s">
        <v>798</v>
      </c>
      <c r="C71" s="2" t="s">
        <v>799</v>
      </c>
      <c r="D71" t="s">
        <v>668</v>
      </c>
      <c r="E71" s="2" t="s">
        <v>675</v>
      </c>
      <c r="F71" s="2" t="s">
        <v>1086</v>
      </c>
    </row>
    <row r="72" spans="1:6">
      <c r="A72">
        <v>72</v>
      </c>
      <c r="B72" s="2" t="s">
        <v>800</v>
      </c>
      <c r="C72" s="2" t="s">
        <v>801</v>
      </c>
      <c r="D72" t="s">
        <v>668</v>
      </c>
      <c r="E72" s="2" t="s">
        <v>669</v>
      </c>
      <c r="F72" s="2" t="s">
        <v>1086</v>
      </c>
    </row>
    <row r="73" spans="1:6">
      <c r="A73">
        <v>73</v>
      </c>
      <c r="B73" s="2" t="s">
        <v>802</v>
      </c>
      <c r="C73" s="2" t="s">
        <v>803</v>
      </c>
      <c r="D73" t="s">
        <v>668</v>
      </c>
      <c r="E73" s="2" t="s">
        <v>669</v>
      </c>
      <c r="F73" s="2" t="s">
        <v>1091</v>
      </c>
    </row>
    <row r="74" spans="1:6">
      <c r="A74">
        <v>74</v>
      </c>
      <c r="B74" s="2" t="s">
        <v>804</v>
      </c>
      <c r="C74" s="2" t="s">
        <v>786</v>
      </c>
      <c r="D74" t="s">
        <v>668</v>
      </c>
      <c r="E74" s="2" t="s">
        <v>675</v>
      </c>
      <c r="F74" s="2" t="s">
        <v>1091</v>
      </c>
    </row>
    <row r="75" spans="1:6">
      <c r="A75">
        <v>75</v>
      </c>
      <c r="B75" s="2" t="s">
        <v>805</v>
      </c>
      <c r="C75" s="2" t="s">
        <v>806</v>
      </c>
      <c r="D75" t="s">
        <v>674</v>
      </c>
      <c r="E75" s="2" t="s">
        <v>669</v>
      </c>
      <c r="F75" s="2" t="s">
        <v>1090</v>
      </c>
    </row>
    <row r="76" spans="1:6">
      <c r="A76">
        <v>76</v>
      </c>
      <c r="B76" s="2" t="s">
        <v>807</v>
      </c>
      <c r="C76" s="2" t="s">
        <v>808</v>
      </c>
      <c r="D76" t="s">
        <v>674</v>
      </c>
      <c r="E76" s="2" t="s">
        <v>669</v>
      </c>
      <c r="F76" s="2" t="s">
        <v>1092</v>
      </c>
    </row>
    <row r="77" spans="1:6">
      <c r="A77">
        <v>77</v>
      </c>
      <c r="B77" s="2" t="s">
        <v>809</v>
      </c>
      <c r="C77" s="2" t="s">
        <v>810</v>
      </c>
      <c r="D77" t="s">
        <v>668</v>
      </c>
      <c r="E77" s="2" t="s">
        <v>669</v>
      </c>
      <c r="F77" s="2" t="s">
        <v>1090</v>
      </c>
    </row>
    <row r="78" spans="1:6">
      <c r="A78">
        <v>78</v>
      </c>
      <c r="B78" s="2" t="s">
        <v>811</v>
      </c>
      <c r="C78" s="2" t="s">
        <v>812</v>
      </c>
      <c r="D78" t="s">
        <v>668</v>
      </c>
      <c r="E78" s="2" t="s">
        <v>675</v>
      </c>
      <c r="F78" s="2" t="s">
        <v>1091</v>
      </c>
    </row>
    <row r="79" spans="1:6">
      <c r="A79">
        <v>79</v>
      </c>
      <c r="B79" s="2" t="s">
        <v>813</v>
      </c>
      <c r="C79" s="2" t="s">
        <v>814</v>
      </c>
      <c r="D79" t="s">
        <v>668</v>
      </c>
      <c r="E79" s="2" t="s">
        <v>675</v>
      </c>
      <c r="F79" s="2" t="s">
        <v>1091</v>
      </c>
    </row>
    <row r="80" spans="1:6">
      <c r="A80">
        <v>80</v>
      </c>
      <c r="B80" s="2" t="s">
        <v>815</v>
      </c>
      <c r="C80" s="2" t="s">
        <v>816</v>
      </c>
      <c r="D80" t="s">
        <v>668</v>
      </c>
      <c r="E80" s="2" t="s">
        <v>675</v>
      </c>
      <c r="F80" s="2" t="s">
        <v>1087</v>
      </c>
    </row>
    <row r="81" spans="1:6">
      <c r="A81">
        <v>81</v>
      </c>
      <c r="B81" s="2" t="s">
        <v>815</v>
      </c>
      <c r="C81" s="2" t="s">
        <v>817</v>
      </c>
      <c r="D81" t="s">
        <v>674</v>
      </c>
      <c r="E81" s="2" t="s">
        <v>669</v>
      </c>
      <c r="F81" s="2" t="s">
        <v>1087</v>
      </c>
    </row>
    <row r="82" spans="1:6">
      <c r="A82">
        <v>82</v>
      </c>
      <c r="B82" s="2" t="s">
        <v>818</v>
      </c>
      <c r="C82" s="2" t="s">
        <v>819</v>
      </c>
      <c r="D82" t="s">
        <v>668</v>
      </c>
      <c r="E82" s="2" t="s">
        <v>669</v>
      </c>
      <c r="F82" s="2" t="s">
        <v>1086</v>
      </c>
    </row>
    <row r="83" spans="1:6">
      <c r="A83">
        <v>83</v>
      </c>
      <c r="B83" s="2" t="s">
        <v>820</v>
      </c>
      <c r="C83" s="2" t="s">
        <v>821</v>
      </c>
      <c r="D83" t="s">
        <v>674</v>
      </c>
      <c r="E83" s="2" t="s">
        <v>675</v>
      </c>
      <c r="F83" s="2" t="s">
        <v>1097</v>
      </c>
    </row>
    <row r="84" spans="1:6">
      <c r="A84">
        <v>84</v>
      </c>
      <c r="B84" s="2" t="s">
        <v>822</v>
      </c>
      <c r="C84" s="2" t="s">
        <v>823</v>
      </c>
      <c r="D84" t="s">
        <v>668</v>
      </c>
      <c r="E84" s="2" t="s">
        <v>675</v>
      </c>
      <c r="F84" s="2" t="s">
        <v>1092</v>
      </c>
    </row>
    <row r="85" spans="1:6">
      <c r="A85">
        <v>85</v>
      </c>
      <c r="B85" s="2" t="s">
        <v>824</v>
      </c>
      <c r="C85" s="2" t="s">
        <v>825</v>
      </c>
      <c r="D85" t="s">
        <v>674</v>
      </c>
      <c r="E85" s="2" t="s">
        <v>675</v>
      </c>
      <c r="F85" s="2" t="s">
        <v>1090</v>
      </c>
    </row>
    <row r="86" spans="1:6">
      <c r="A86">
        <v>86</v>
      </c>
      <c r="B86" s="2" t="s">
        <v>826</v>
      </c>
      <c r="C86" s="2" t="s">
        <v>702</v>
      </c>
      <c r="D86" t="s">
        <v>674</v>
      </c>
      <c r="E86" s="2" t="s">
        <v>675</v>
      </c>
      <c r="F86" s="2" t="s">
        <v>1086</v>
      </c>
    </row>
    <row r="87" spans="1:6">
      <c r="A87">
        <v>87</v>
      </c>
      <c r="B87" s="2" t="s">
        <v>826</v>
      </c>
      <c r="C87" s="2" t="s">
        <v>827</v>
      </c>
      <c r="D87" t="s">
        <v>668</v>
      </c>
      <c r="E87" s="2" t="s">
        <v>675</v>
      </c>
      <c r="F87" s="2" t="s">
        <v>1086</v>
      </c>
    </row>
    <row r="88" spans="1:6">
      <c r="A88">
        <v>88</v>
      </c>
      <c r="B88" s="2" t="s">
        <v>828</v>
      </c>
      <c r="C88" s="2" t="s">
        <v>829</v>
      </c>
      <c r="D88" t="s">
        <v>668</v>
      </c>
      <c r="E88" s="2" t="s">
        <v>669</v>
      </c>
      <c r="F88" s="2" t="s">
        <v>1090</v>
      </c>
    </row>
    <row r="89" spans="1:6">
      <c r="A89">
        <v>89</v>
      </c>
      <c r="B89" s="2" t="s">
        <v>828</v>
      </c>
      <c r="C89" s="2" t="s">
        <v>829</v>
      </c>
      <c r="D89" t="s">
        <v>668</v>
      </c>
      <c r="E89" s="2" t="s">
        <v>669</v>
      </c>
      <c r="F89" s="2" t="s">
        <v>1090</v>
      </c>
    </row>
    <row r="90" spans="1:6">
      <c r="A90">
        <v>90</v>
      </c>
      <c r="B90" s="2" t="s">
        <v>830</v>
      </c>
      <c r="C90" s="2" t="s">
        <v>831</v>
      </c>
      <c r="D90" t="s">
        <v>668</v>
      </c>
      <c r="E90" s="2" t="s">
        <v>669</v>
      </c>
      <c r="F90" s="2" t="s">
        <v>1090</v>
      </c>
    </row>
    <row r="91" spans="1:6">
      <c r="A91">
        <v>91</v>
      </c>
      <c r="B91" s="2" t="s">
        <v>832</v>
      </c>
      <c r="C91" s="2" t="s">
        <v>833</v>
      </c>
      <c r="D91" t="s">
        <v>674</v>
      </c>
      <c r="E91" s="2" t="s">
        <v>675</v>
      </c>
      <c r="F91" s="2" t="s">
        <v>1093</v>
      </c>
    </row>
    <row r="92" spans="1:6">
      <c r="A92">
        <v>92</v>
      </c>
      <c r="B92" s="2" t="s">
        <v>834</v>
      </c>
      <c r="C92" s="2" t="s">
        <v>835</v>
      </c>
      <c r="D92" t="s">
        <v>668</v>
      </c>
      <c r="E92" s="2" t="s">
        <v>669</v>
      </c>
      <c r="F92" s="2" t="s">
        <v>1086</v>
      </c>
    </row>
    <row r="93" spans="1:6">
      <c r="A93">
        <v>93</v>
      </c>
      <c r="B93" s="2" t="s">
        <v>836</v>
      </c>
      <c r="C93" s="2" t="s">
        <v>837</v>
      </c>
      <c r="D93" t="s">
        <v>668</v>
      </c>
      <c r="E93" s="2" t="s">
        <v>675</v>
      </c>
      <c r="F93" s="2" t="s">
        <v>1088</v>
      </c>
    </row>
    <row r="94" spans="1:6">
      <c r="A94">
        <v>94</v>
      </c>
      <c r="B94" s="2" t="s">
        <v>838</v>
      </c>
      <c r="C94" s="2" t="s">
        <v>839</v>
      </c>
      <c r="D94" t="s">
        <v>674</v>
      </c>
      <c r="E94" s="2" t="s">
        <v>669</v>
      </c>
      <c r="F94" s="2" t="s">
        <v>683</v>
      </c>
    </row>
    <row r="95" spans="1:6">
      <c r="A95">
        <v>95</v>
      </c>
      <c r="B95" s="2" t="s">
        <v>838</v>
      </c>
      <c r="C95" s="2" t="s">
        <v>769</v>
      </c>
      <c r="D95" t="s">
        <v>668</v>
      </c>
      <c r="E95" s="2" t="s">
        <v>675</v>
      </c>
      <c r="F95" s="2" t="s">
        <v>683</v>
      </c>
    </row>
    <row r="96" spans="1:6">
      <c r="A96">
        <v>96</v>
      </c>
      <c r="B96" s="2" t="s">
        <v>840</v>
      </c>
      <c r="C96" s="2" t="s">
        <v>799</v>
      </c>
      <c r="D96" t="s">
        <v>674</v>
      </c>
      <c r="E96" s="2" t="s">
        <v>675</v>
      </c>
      <c r="F96" s="2" t="s">
        <v>683</v>
      </c>
    </row>
    <row r="97" spans="1:6">
      <c r="A97">
        <v>97</v>
      </c>
      <c r="B97" s="2" t="s">
        <v>841</v>
      </c>
      <c r="C97" s="2" t="s">
        <v>842</v>
      </c>
      <c r="D97" t="s">
        <v>668</v>
      </c>
      <c r="E97" s="2" t="s">
        <v>669</v>
      </c>
      <c r="F97" s="2" t="s">
        <v>1086</v>
      </c>
    </row>
    <row r="98" spans="1:6">
      <c r="A98">
        <v>98</v>
      </c>
      <c r="B98" s="2" t="s">
        <v>841</v>
      </c>
      <c r="C98" s="2" t="s">
        <v>843</v>
      </c>
      <c r="D98" t="s">
        <v>668</v>
      </c>
      <c r="E98" s="2" t="s">
        <v>669</v>
      </c>
      <c r="F98" s="2" t="s">
        <v>683</v>
      </c>
    </row>
    <row r="99" spans="1:6">
      <c r="A99">
        <v>99</v>
      </c>
      <c r="B99" s="2" t="s">
        <v>844</v>
      </c>
      <c r="C99" s="2" t="s">
        <v>845</v>
      </c>
      <c r="D99" t="s">
        <v>668</v>
      </c>
      <c r="E99" s="2" t="s">
        <v>669</v>
      </c>
      <c r="F99" s="2" t="s">
        <v>1090</v>
      </c>
    </row>
    <row r="100" spans="1:6">
      <c r="A100">
        <v>100</v>
      </c>
      <c r="B100" s="2" t="s">
        <v>846</v>
      </c>
      <c r="C100" s="2" t="s">
        <v>847</v>
      </c>
      <c r="D100" t="s">
        <v>668</v>
      </c>
      <c r="E100" s="2" t="s">
        <v>675</v>
      </c>
      <c r="F100" s="2" t="s">
        <v>1086</v>
      </c>
    </row>
    <row r="101" spans="1:6">
      <c r="A101">
        <v>101</v>
      </c>
      <c r="B101" s="2" t="s">
        <v>848</v>
      </c>
      <c r="C101" s="2" t="s">
        <v>849</v>
      </c>
      <c r="D101" t="s">
        <v>668</v>
      </c>
      <c r="E101" s="2" t="s">
        <v>669</v>
      </c>
      <c r="F101" s="2" t="s">
        <v>683</v>
      </c>
    </row>
    <row r="102" spans="1:6">
      <c r="A102">
        <v>102</v>
      </c>
      <c r="B102" s="2" t="s">
        <v>850</v>
      </c>
      <c r="C102" s="2" t="s">
        <v>851</v>
      </c>
      <c r="D102" t="s">
        <v>674</v>
      </c>
      <c r="E102" s="2" t="s">
        <v>669</v>
      </c>
      <c r="F102" s="2" t="s">
        <v>683</v>
      </c>
    </row>
    <row r="103" spans="1:6">
      <c r="A103">
        <v>103</v>
      </c>
      <c r="B103" s="2" t="s">
        <v>852</v>
      </c>
      <c r="C103" s="2" t="s">
        <v>755</v>
      </c>
      <c r="D103" t="s">
        <v>674</v>
      </c>
      <c r="E103" s="2" t="s">
        <v>675</v>
      </c>
      <c r="F103" s="2" t="s">
        <v>1090</v>
      </c>
    </row>
    <row r="104" spans="1:6">
      <c r="A104">
        <v>104</v>
      </c>
      <c r="B104" s="2" t="s">
        <v>853</v>
      </c>
      <c r="C104" s="2" t="s">
        <v>854</v>
      </c>
      <c r="D104" t="s">
        <v>668</v>
      </c>
      <c r="E104" s="2" t="s">
        <v>669</v>
      </c>
      <c r="F104" s="2" t="s">
        <v>1093</v>
      </c>
    </row>
    <row r="105" spans="1:6">
      <c r="A105">
        <v>105</v>
      </c>
      <c r="B105" s="2" t="s">
        <v>855</v>
      </c>
      <c r="C105" s="2" t="s">
        <v>733</v>
      </c>
      <c r="D105" t="s">
        <v>668</v>
      </c>
      <c r="E105" s="2" t="s">
        <v>669</v>
      </c>
      <c r="F105" s="2" t="s">
        <v>686</v>
      </c>
    </row>
    <row r="106" spans="1:6">
      <c r="A106">
        <v>106</v>
      </c>
      <c r="B106" s="2" t="s">
        <v>856</v>
      </c>
      <c r="C106" s="2" t="s">
        <v>773</v>
      </c>
      <c r="D106" t="s">
        <v>668</v>
      </c>
      <c r="E106" s="2" t="s">
        <v>669</v>
      </c>
      <c r="F106" s="2" t="s">
        <v>1091</v>
      </c>
    </row>
    <row r="107" spans="1:6">
      <c r="A107">
        <v>107</v>
      </c>
      <c r="B107" s="2" t="s">
        <v>857</v>
      </c>
      <c r="C107" s="2" t="s">
        <v>821</v>
      </c>
      <c r="D107" t="s">
        <v>674</v>
      </c>
      <c r="E107" s="2" t="s">
        <v>675</v>
      </c>
      <c r="F107" s="2" t="s">
        <v>1090</v>
      </c>
    </row>
    <row r="108" spans="1:6">
      <c r="A108">
        <v>108</v>
      </c>
      <c r="B108" s="2" t="s">
        <v>858</v>
      </c>
      <c r="C108" s="2" t="s">
        <v>859</v>
      </c>
      <c r="D108" t="s">
        <v>668</v>
      </c>
      <c r="E108" s="2" t="s">
        <v>669</v>
      </c>
      <c r="F108" s="2" t="s">
        <v>686</v>
      </c>
    </row>
    <row r="109" spans="1:6">
      <c r="A109">
        <v>109</v>
      </c>
      <c r="B109" s="2" t="s">
        <v>860</v>
      </c>
      <c r="C109" s="2" t="s">
        <v>861</v>
      </c>
      <c r="D109" t="s">
        <v>674</v>
      </c>
      <c r="E109" s="2" t="s">
        <v>675</v>
      </c>
      <c r="F109" s="2" t="s">
        <v>1086</v>
      </c>
    </row>
    <row r="110" spans="1:6">
      <c r="A110">
        <v>110</v>
      </c>
      <c r="B110" s="2" t="s">
        <v>862</v>
      </c>
      <c r="C110" s="2" t="s">
        <v>863</v>
      </c>
      <c r="D110" t="s">
        <v>674</v>
      </c>
      <c r="E110" s="2" t="s">
        <v>675</v>
      </c>
      <c r="F110" s="2" t="s">
        <v>683</v>
      </c>
    </row>
    <row r="111" spans="1:6">
      <c r="A111">
        <v>111</v>
      </c>
      <c r="B111" s="2" t="s">
        <v>862</v>
      </c>
      <c r="C111" s="2" t="s">
        <v>864</v>
      </c>
      <c r="D111" t="s">
        <v>668</v>
      </c>
      <c r="E111" s="2" t="s">
        <v>675</v>
      </c>
      <c r="F111" s="2" t="s">
        <v>1090</v>
      </c>
    </row>
    <row r="112" spans="1:6">
      <c r="A112">
        <v>112</v>
      </c>
      <c r="B112" s="2" t="s">
        <v>865</v>
      </c>
      <c r="C112" s="2" t="s">
        <v>866</v>
      </c>
      <c r="D112" t="s">
        <v>674</v>
      </c>
      <c r="E112" s="2" t="s">
        <v>669</v>
      </c>
      <c r="F112" s="2" t="s">
        <v>1090</v>
      </c>
    </row>
    <row r="113" spans="1:6">
      <c r="A113">
        <v>113</v>
      </c>
      <c r="B113" s="2" t="s">
        <v>867</v>
      </c>
      <c r="C113" s="2" t="s">
        <v>868</v>
      </c>
      <c r="D113" t="s">
        <v>668</v>
      </c>
      <c r="E113" s="2" t="s">
        <v>669</v>
      </c>
      <c r="F113" s="2" t="s">
        <v>1090</v>
      </c>
    </row>
    <row r="114" spans="1:6">
      <c r="A114">
        <v>114</v>
      </c>
      <c r="B114" s="2" t="s">
        <v>869</v>
      </c>
      <c r="C114" s="2" t="s">
        <v>870</v>
      </c>
      <c r="D114" t="s">
        <v>674</v>
      </c>
      <c r="E114" s="2" t="s">
        <v>675</v>
      </c>
      <c r="F114" s="2" t="s">
        <v>1088</v>
      </c>
    </row>
    <row r="115" spans="1:6">
      <c r="A115">
        <v>115</v>
      </c>
      <c r="B115" s="2" t="s">
        <v>871</v>
      </c>
      <c r="C115" s="2" t="s">
        <v>872</v>
      </c>
      <c r="D115" t="s">
        <v>668</v>
      </c>
      <c r="E115" s="2" t="s">
        <v>669</v>
      </c>
      <c r="F115" s="2" t="s">
        <v>1090</v>
      </c>
    </row>
    <row r="116" spans="1:6">
      <c r="A116">
        <v>116</v>
      </c>
      <c r="B116" s="2" t="s">
        <v>873</v>
      </c>
      <c r="C116" s="2" t="s">
        <v>823</v>
      </c>
      <c r="D116" t="s">
        <v>668</v>
      </c>
      <c r="E116" s="2" t="s">
        <v>675</v>
      </c>
      <c r="F116" s="2" t="s">
        <v>683</v>
      </c>
    </row>
    <row r="117" spans="1:6">
      <c r="A117">
        <v>117</v>
      </c>
      <c r="B117" s="2" t="s">
        <v>874</v>
      </c>
      <c r="C117" s="2" t="s">
        <v>875</v>
      </c>
      <c r="D117" t="s">
        <v>674</v>
      </c>
      <c r="E117" s="2" t="s">
        <v>675</v>
      </c>
      <c r="F117" s="2" t="s">
        <v>1092</v>
      </c>
    </row>
    <row r="118" spans="1:6">
      <c r="A118">
        <v>118</v>
      </c>
      <c r="B118" s="2" t="s">
        <v>876</v>
      </c>
      <c r="C118" s="2" t="s">
        <v>877</v>
      </c>
      <c r="D118" t="s">
        <v>668</v>
      </c>
      <c r="E118" s="2" t="s">
        <v>669</v>
      </c>
      <c r="F118" s="2" t="s">
        <v>683</v>
      </c>
    </row>
    <row r="119" spans="1:6">
      <c r="A119">
        <v>119</v>
      </c>
      <c r="B119" s="2" t="s">
        <v>878</v>
      </c>
      <c r="C119" s="2" t="s">
        <v>794</v>
      </c>
      <c r="D119" t="s">
        <v>668</v>
      </c>
      <c r="E119" s="2" t="s">
        <v>669</v>
      </c>
      <c r="F119" s="2" t="s">
        <v>1086</v>
      </c>
    </row>
    <row r="120" spans="1:6">
      <c r="A120">
        <v>120</v>
      </c>
      <c r="B120" s="2" t="s">
        <v>879</v>
      </c>
      <c r="C120" s="2" t="s">
        <v>880</v>
      </c>
      <c r="D120" t="s">
        <v>674</v>
      </c>
      <c r="E120" s="2" t="s">
        <v>675</v>
      </c>
      <c r="F120" s="2" t="s">
        <v>1088</v>
      </c>
    </row>
    <row r="121" spans="1:6">
      <c r="A121">
        <v>121</v>
      </c>
      <c r="B121" s="2" t="s">
        <v>881</v>
      </c>
      <c r="C121" s="2" t="s">
        <v>803</v>
      </c>
      <c r="D121" t="s">
        <v>668</v>
      </c>
      <c r="E121" s="2" t="s">
        <v>669</v>
      </c>
      <c r="F121" s="2" t="s">
        <v>1086</v>
      </c>
    </row>
    <row r="122" spans="1:6">
      <c r="A122">
        <v>122</v>
      </c>
      <c r="B122" s="2" t="s">
        <v>882</v>
      </c>
      <c r="C122" s="2" t="s">
        <v>883</v>
      </c>
      <c r="D122" t="s">
        <v>674</v>
      </c>
      <c r="E122" s="2" t="s">
        <v>675</v>
      </c>
      <c r="F122" s="2" t="s">
        <v>1094</v>
      </c>
    </row>
    <row r="123" spans="1:6">
      <c r="A123">
        <v>123</v>
      </c>
      <c r="B123" s="2" t="s">
        <v>884</v>
      </c>
      <c r="C123" s="2" t="s">
        <v>885</v>
      </c>
      <c r="D123" t="s">
        <v>668</v>
      </c>
      <c r="E123" s="2" t="s">
        <v>669</v>
      </c>
      <c r="F123" s="2" t="s">
        <v>1090</v>
      </c>
    </row>
    <row r="124" spans="1:6">
      <c r="A124">
        <v>124</v>
      </c>
      <c r="B124" s="2" t="s">
        <v>886</v>
      </c>
      <c r="C124" s="2" t="s">
        <v>810</v>
      </c>
      <c r="D124" t="s">
        <v>668</v>
      </c>
      <c r="E124" s="2" t="s">
        <v>669</v>
      </c>
      <c r="F124" s="2" t="s">
        <v>1087</v>
      </c>
    </row>
    <row r="125" spans="1:6">
      <c r="A125">
        <v>125</v>
      </c>
      <c r="B125" s="2" t="s">
        <v>887</v>
      </c>
      <c r="C125" s="2" t="s">
        <v>888</v>
      </c>
      <c r="D125" t="s">
        <v>668</v>
      </c>
      <c r="E125" s="2" t="s">
        <v>669</v>
      </c>
      <c r="F125" s="2" t="s">
        <v>1088</v>
      </c>
    </row>
    <row r="126" spans="1:6">
      <c r="A126">
        <v>126</v>
      </c>
      <c r="B126" s="2" t="s">
        <v>889</v>
      </c>
      <c r="C126" s="2" t="s">
        <v>808</v>
      </c>
      <c r="D126" t="s">
        <v>668</v>
      </c>
      <c r="E126" s="2" t="s">
        <v>669</v>
      </c>
      <c r="F126" s="2" t="s">
        <v>1088</v>
      </c>
    </row>
    <row r="127" spans="1:6">
      <c r="A127">
        <v>127</v>
      </c>
      <c r="B127" s="2" t="s">
        <v>890</v>
      </c>
      <c r="C127" s="2" t="s">
        <v>891</v>
      </c>
      <c r="D127" t="s">
        <v>668</v>
      </c>
      <c r="E127" s="2" t="s">
        <v>669</v>
      </c>
      <c r="F127" s="2" t="s">
        <v>683</v>
      </c>
    </row>
    <row r="128" spans="1:6">
      <c r="A128">
        <v>128</v>
      </c>
      <c r="B128" s="2" t="s">
        <v>892</v>
      </c>
      <c r="C128" s="2" t="s">
        <v>708</v>
      </c>
      <c r="D128" t="s">
        <v>674</v>
      </c>
      <c r="E128" s="2" t="s">
        <v>669</v>
      </c>
      <c r="F128" s="2" t="s">
        <v>1090</v>
      </c>
    </row>
    <row r="129" spans="1:6">
      <c r="A129">
        <v>129</v>
      </c>
      <c r="B129" s="2" t="s">
        <v>893</v>
      </c>
      <c r="C129" s="2" t="s">
        <v>894</v>
      </c>
      <c r="D129" t="s">
        <v>668</v>
      </c>
      <c r="E129" s="2" t="s">
        <v>675</v>
      </c>
      <c r="F129" s="2" t="s">
        <v>686</v>
      </c>
    </row>
    <row r="130" spans="1:6">
      <c r="A130">
        <v>130</v>
      </c>
      <c r="B130" s="2" t="s">
        <v>895</v>
      </c>
      <c r="C130" s="2" t="s">
        <v>896</v>
      </c>
      <c r="D130" t="s">
        <v>668</v>
      </c>
      <c r="E130" s="2" t="s">
        <v>675</v>
      </c>
      <c r="F130" s="2" t="s">
        <v>1090</v>
      </c>
    </row>
    <row r="131" spans="1:6">
      <c r="A131">
        <v>131</v>
      </c>
      <c r="B131" s="2" t="s">
        <v>897</v>
      </c>
      <c r="C131" s="2" t="s">
        <v>898</v>
      </c>
      <c r="D131" t="s">
        <v>668</v>
      </c>
      <c r="E131" s="2" t="s">
        <v>669</v>
      </c>
      <c r="F131" s="2" t="s">
        <v>1086</v>
      </c>
    </row>
    <row r="132" spans="1:6">
      <c r="A132">
        <v>132</v>
      </c>
      <c r="B132" s="2" t="s">
        <v>899</v>
      </c>
      <c r="C132" s="2" t="s">
        <v>900</v>
      </c>
      <c r="D132" t="s">
        <v>668</v>
      </c>
      <c r="E132" s="2" t="s">
        <v>675</v>
      </c>
      <c r="F132" s="2" t="s">
        <v>1090</v>
      </c>
    </row>
    <row r="133" spans="1:6">
      <c r="A133">
        <v>133</v>
      </c>
      <c r="B133" s="2" t="s">
        <v>901</v>
      </c>
      <c r="C133" s="2" t="s">
        <v>785</v>
      </c>
      <c r="D133" t="s">
        <v>674</v>
      </c>
      <c r="E133" s="2" t="s">
        <v>675</v>
      </c>
      <c r="F133" s="2" t="s">
        <v>686</v>
      </c>
    </row>
    <row r="134" spans="1:6">
      <c r="A134">
        <v>134</v>
      </c>
      <c r="B134" s="2" t="s">
        <v>902</v>
      </c>
      <c r="C134" s="2" t="s">
        <v>903</v>
      </c>
      <c r="D134" t="s">
        <v>674</v>
      </c>
      <c r="E134" s="2" t="s">
        <v>675</v>
      </c>
      <c r="F134" s="2" t="s">
        <v>1090</v>
      </c>
    </row>
    <row r="135" spans="1:6">
      <c r="A135">
        <v>135</v>
      </c>
      <c r="B135" s="2" t="s">
        <v>904</v>
      </c>
      <c r="C135" s="2" t="s">
        <v>731</v>
      </c>
      <c r="D135" t="s">
        <v>668</v>
      </c>
      <c r="E135" s="2" t="s">
        <v>675</v>
      </c>
      <c r="F135" s="2" t="s">
        <v>1091</v>
      </c>
    </row>
    <row r="136" spans="1:6">
      <c r="A136">
        <v>136</v>
      </c>
      <c r="B136" s="2" t="s">
        <v>905</v>
      </c>
      <c r="C136" s="2" t="s">
        <v>755</v>
      </c>
      <c r="D136" t="s">
        <v>674</v>
      </c>
      <c r="E136" s="2" t="s">
        <v>675</v>
      </c>
      <c r="F136" s="2" t="s">
        <v>683</v>
      </c>
    </row>
    <row r="137" spans="1:6">
      <c r="A137">
        <v>137</v>
      </c>
      <c r="B137" s="2" t="s">
        <v>906</v>
      </c>
      <c r="C137" s="2" t="s">
        <v>907</v>
      </c>
      <c r="D137" t="s">
        <v>668</v>
      </c>
      <c r="E137" s="2" t="s">
        <v>669</v>
      </c>
      <c r="F137" s="2" t="s">
        <v>1086</v>
      </c>
    </row>
    <row r="138" spans="1:6">
      <c r="A138">
        <v>138</v>
      </c>
      <c r="B138" s="2" t="s">
        <v>908</v>
      </c>
      <c r="C138" s="2" t="s">
        <v>909</v>
      </c>
      <c r="D138" t="s">
        <v>668</v>
      </c>
      <c r="E138" s="2" t="s">
        <v>675</v>
      </c>
      <c r="F138" s="2" t="s">
        <v>686</v>
      </c>
    </row>
    <row r="139" spans="1:6">
      <c r="A139">
        <v>139</v>
      </c>
      <c r="B139" s="2" t="s">
        <v>910</v>
      </c>
      <c r="C139" s="2" t="s">
        <v>911</v>
      </c>
      <c r="D139" t="s">
        <v>674</v>
      </c>
      <c r="E139" s="2" t="s">
        <v>675</v>
      </c>
      <c r="F139" s="2" t="s">
        <v>1097</v>
      </c>
    </row>
    <row r="140" spans="1:6">
      <c r="A140">
        <v>140</v>
      </c>
      <c r="B140" s="2" t="s">
        <v>912</v>
      </c>
      <c r="C140" s="2" t="s">
        <v>913</v>
      </c>
      <c r="D140" t="s">
        <v>668</v>
      </c>
      <c r="E140" s="2" t="s">
        <v>675</v>
      </c>
      <c r="F140" s="2" t="s">
        <v>1091</v>
      </c>
    </row>
    <row r="141" spans="1:6">
      <c r="A141">
        <v>141</v>
      </c>
      <c r="B141" s="2" t="s">
        <v>914</v>
      </c>
      <c r="C141" s="2" t="s">
        <v>915</v>
      </c>
      <c r="D141" t="s">
        <v>668</v>
      </c>
      <c r="E141" s="2" t="s">
        <v>675</v>
      </c>
      <c r="F141" s="2" t="s">
        <v>1090</v>
      </c>
    </row>
    <row r="142" spans="1:6">
      <c r="A142">
        <v>142</v>
      </c>
      <c r="B142" s="2" t="s">
        <v>916</v>
      </c>
      <c r="C142" s="2" t="s">
        <v>917</v>
      </c>
      <c r="D142" t="s">
        <v>668</v>
      </c>
      <c r="E142" s="2" t="s">
        <v>675</v>
      </c>
      <c r="F142" s="2" t="s">
        <v>1088</v>
      </c>
    </row>
    <row r="143" spans="1:6">
      <c r="A143">
        <v>143</v>
      </c>
      <c r="B143" s="2" t="s">
        <v>918</v>
      </c>
      <c r="C143" s="2" t="s">
        <v>843</v>
      </c>
      <c r="D143" t="s">
        <v>668</v>
      </c>
      <c r="E143" s="2" t="s">
        <v>669</v>
      </c>
      <c r="F143" s="2" t="s">
        <v>683</v>
      </c>
    </row>
    <row r="144" spans="1:6">
      <c r="A144">
        <v>144</v>
      </c>
      <c r="B144" s="2" t="s">
        <v>919</v>
      </c>
      <c r="C144" s="2" t="s">
        <v>920</v>
      </c>
      <c r="D144" t="s">
        <v>674</v>
      </c>
      <c r="E144" s="2" t="s">
        <v>675</v>
      </c>
      <c r="F144" s="2" t="s">
        <v>1097</v>
      </c>
    </row>
    <row r="145" spans="1:6">
      <c r="A145">
        <v>145</v>
      </c>
      <c r="B145" s="2" t="s">
        <v>921</v>
      </c>
      <c r="C145" s="2" t="s">
        <v>922</v>
      </c>
      <c r="D145" t="s">
        <v>668</v>
      </c>
      <c r="E145" s="2" t="s">
        <v>669</v>
      </c>
      <c r="F145" s="2" t="s">
        <v>1095</v>
      </c>
    </row>
    <row r="146" spans="1:6">
      <c r="A146">
        <v>146</v>
      </c>
      <c r="B146" s="2" t="s">
        <v>923</v>
      </c>
      <c r="C146" s="2" t="s">
        <v>794</v>
      </c>
      <c r="D146" t="s">
        <v>674</v>
      </c>
      <c r="E146" s="2" t="s">
        <v>675</v>
      </c>
      <c r="F146" s="2" t="s">
        <v>1092</v>
      </c>
    </row>
    <row r="147" spans="1:6">
      <c r="A147">
        <v>147</v>
      </c>
      <c r="B147" s="2" t="s">
        <v>924</v>
      </c>
      <c r="C147" s="2" t="s">
        <v>925</v>
      </c>
      <c r="D147" t="s">
        <v>674</v>
      </c>
      <c r="E147" s="2" t="s">
        <v>669</v>
      </c>
      <c r="F147" s="2" t="s">
        <v>1092</v>
      </c>
    </row>
    <row r="148" spans="1:6">
      <c r="A148">
        <v>148</v>
      </c>
      <c r="B148" s="2" t="s">
        <v>923</v>
      </c>
      <c r="C148" s="2" t="s">
        <v>735</v>
      </c>
      <c r="D148" t="s">
        <v>668</v>
      </c>
      <c r="E148" s="2" t="s">
        <v>675</v>
      </c>
      <c r="F148" s="2" t="s">
        <v>1097</v>
      </c>
    </row>
    <row r="149" spans="1:6">
      <c r="A149">
        <v>149</v>
      </c>
      <c r="B149" s="2" t="s">
        <v>926</v>
      </c>
      <c r="C149" s="2" t="s">
        <v>927</v>
      </c>
      <c r="D149" t="s">
        <v>674</v>
      </c>
      <c r="E149" s="2" t="s">
        <v>669</v>
      </c>
      <c r="F149" s="2" t="s">
        <v>683</v>
      </c>
    </row>
    <row r="150" spans="1:6">
      <c r="A150">
        <v>150</v>
      </c>
      <c r="B150" s="2" t="s">
        <v>926</v>
      </c>
      <c r="C150" s="2" t="s">
        <v>928</v>
      </c>
      <c r="D150" t="s">
        <v>674</v>
      </c>
      <c r="E150" s="2" t="s">
        <v>669</v>
      </c>
      <c r="F150" s="2" t="s">
        <v>1090</v>
      </c>
    </row>
    <row r="151" spans="1:6">
      <c r="A151">
        <v>151</v>
      </c>
      <c r="B151" s="2" t="s">
        <v>926</v>
      </c>
      <c r="C151" s="2" t="s">
        <v>929</v>
      </c>
      <c r="D151" t="s">
        <v>668</v>
      </c>
      <c r="E151" s="2" t="s">
        <v>669</v>
      </c>
      <c r="F151" s="2" t="s">
        <v>1091</v>
      </c>
    </row>
    <row r="152" spans="1:6">
      <c r="A152">
        <v>152</v>
      </c>
      <c r="B152" s="2" t="s">
        <v>930</v>
      </c>
      <c r="C152" s="2" t="s">
        <v>786</v>
      </c>
      <c r="D152" t="s">
        <v>668</v>
      </c>
      <c r="E152" s="2" t="s">
        <v>675</v>
      </c>
      <c r="F152" s="2" t="s">
        <v>1086</v>
      </c>
    </row>
    <row r="153" spans="1:6">
      <c r="A153">
        <v>153</v>
      </c>
      <c r="B153" s="2" t="s">
        <v>930</v>
      </c>
      <c r="C153" s="2" t="s">
        <v>708</v>
      </c>
      <c r="D153" t="s">
        <v>668</v>
      </c>
      <c r="E153" s="2" t="s">
        <v>669</v>
      </c>
      <c r="F153" s="2" t="s">
        <v>1086</v>
      </c>
    </row>
    <row r="154" spans="1:6">
      <c r="A154">
        <v>154</v>
      </c>
      <c r="B154" s="2" t="s">
        <v>931</v>
      </c>
      <c r="C154" s="2" t="s">
        <v>932</v>
      </c>
      <c r="D154" t="s">
        <v>668</v>
      </c>
      <c r="E154" s="2" t="s">
        <v>675</v>
      </c>
      <c r="F154" s="2" t="s">
        <v>1086</v>
      </c>
    </row>
    <row r="155" spans="1:6">
      <c r="A155">
        <v>155</v>
      </c>
      <c r="B155" s="2" t="s">
        <v>933</v>
      </c>
      <c r="C155" s="2" t="s">
        <v>934</v>
      </c>
      <c r="D155" t="s">
        <v>674</v>
      </c>
      <c r="E155" s="2" t="s">
        <v>669</v>
      </c>
      <c r="F155" s="2" t="s">
        <v>1088</v>
      </c>
    </row>
    <row r="156" spans="1:6">
      <c r="A156">
        <v>156</v>
      </c>
      <c r="B156" s="2" t="s">
        <v>935</v>
      </c>
      <c r="C156" s="2" t="s">
        <v>936</v>
      </c>
      <c r="D156" t="s">
        <v>668</v>
      </c>
      <c r="E156" s="2" t="s">
        <v>675</v>
      </c>
      <c r="F156" s="2" t="s">
        <v>1090</v>
      </c>
    </row>
    <row r="157" spans="1:6">
      <c r="A157">
        <v>157</v>
      </c>
      <c r="B157" s="2" t="s">
        <v>937</v>
      </c>
      <c r="C157" s="2" t="s">
        <v>861</v>
      </c>
      <c r="D157" t="s">
        <v>668</v>
      </c>
      <c r="E157" s="2" t="s">
        <v>675</v>
      </c>
      <c r="F157" s="2" t="s">
        <v>1090</v>
      </c>
    </row>
    <row r="158" spans="1:6">
      <c r="A158">
        <v>158</v>
      </c>
      <c r="B158" s="2" t="s">
        <v>938</v>
      </c>
      <c r="C158" s="2" t="s">
        <v>939</v>
      </c>
      <c r="D158" t="s">
        <v>674</v>
      </c>
      <c r="E158" s="2" t="s">
        <v>675</v>
      </c>
      <c r="F158" s="2" t="s">
        <v>683</v>
      </c>
    </row>
    <row r="159" spans="1:6">
      <c r="A159">
        <v>159</v>
      </c>
      <c r="B159" s="2" t="s">
        <v>940</v>
      </c>
      <c r="C159" s="2" t="s">
        <v>941</v>
      </c>
      <c r="D159" t="s">
        <v>674</v>
      </c>
      <c r="E159" s="2" t="s">
        <v>669</v>
      </c>
      <c r="F159" s="2" t="s">
        <v>1093</v>
      </c>
    </row>
    <row r="160" spans="1:6">
      <c r="A160">
        <v>160</v>
      </c>
      <c r="B160" s="2" t="s">
        <v>942</v>
      </c>
      <c r="C160" s="2" t="s">
        <v>943</v>
      </c>
      <c r="D160" t="s">
        <v>668</v>
      </c>
      <c r="E160" s="2" t="s">
        <v>675</v>
      </c>
      <c r="F160" s="2" t="s">
        <v>1088</v>
      </c>
    </row>
    <row r="161" spans="1:6">
      <c r="A161">
        <v>161</v>
      </c>
      <c r="B161" s="2" t="s">
        <v>944</v>
      </c>
      <c r="C161" s="2" t="s">
        <v>945</v>
      </c>
      <c r="D161" t="s">
        <v>668</v>
      </c>
      <c r="E161" s="2" t="s">
        <v>675</v>
      </c>
      <c r="F161" s="2" t="s">
        <v>1095</v>
      </c>
    </row>
    <row r="162" spans="1:6">
      <c r="A162">
        <v>162</v>
      </c>
      <c r="B162" s="2" t="s">
        <v>946</v>
      </c>
      <c r="C162" s="2" t="s">
        <v>947</v>
      </c>
      <c r="D162" t="s">
        <v>668</v>
      </c>
      <c r="E162" s="2" t="s">
        <v>669</v>
      </c>
      <c r="F162" s="2" t="s">
        <v>1086</v>
      </c>
    </row>
    <row r="163" spans="1:6">
      <c r="A163">
        <v>163</v>
      </c>
      <c r="B163" s="2" t="s">
        <v>755</v>
      </c>
      <c r="C163" s="2" t="s">
        <v>712</v>
      </c>
      <c r="D163" t="s">
        <v>674</v>
      </c>
      <c r="E163" s="2" t="s">
        <v>669</v>
      </c>
      <c r="F163" s="2" t="s">
        <v>1097</v>
      </c>
    </row>
    <row r="164" spans="1:6">
      <c r="A164">
        <v>164</v>
      </c>
      <c r="B164" s="2" t="s">
        <v>948</v>
      </c>
      <c r="C164" s="2" t="s">
        <v>740</v>
      </c>
      <c r="D164" t="s">
        <v>674</v>
      </c>
      <c r="E164" s="2" t="s">
        <v>669</v>
      </c>
      <c r="F164" s="2" t="s">
        <v>686</v>
      </c>
    </row>
    <row r="165" spans="1:6">
      <c r="A165">
        <v>165</v>
      </c>
      <c r="B165" s="2" t="s">
        <v>948</v>
      </c>
      <c r="C165" s="2" t="s">
        <v>949</v>
      </c>
      <c r="D165" t="s">
        <v>668</v>
      </c>
      <c r="E165" s="2" t="s">
        <v>669</v>
      </c>
      <c r="F165" s="2" t="s">
        <v>686</v>
      </c>
    </row>
    <row r="166" spans="1:6">
      <c r="A166">
        <v>166</v>
      </c>
      <c r="B166" s="2" t="s">
        <v>950</v>
      </c>
      <c r="C166" s="2" t="s">
        <v>816</v>
      </c>
      <c r="D166" t="s">
        <v>668</v>
      </c>
      <c r="E166" s="2" t="s">
        <v>675</v>
      </c>
      <c r="F166" s="2" t="s">
        <v>1090</v>
      </c>
    </row>
    <row r="167" spans="1:6">
      <c r="A167">
        <v>167</v>
      </c>
      <c r="B167" s="2" t="s">
        <v>951</v>
      </c>
      <c r="C167" s="2" t="s">
        <v>816</v>
      </c>
      <c r="D167" t="s">
        <v>674</v>
      </c>
      <c r="E167" s="2" t="s">
        <v>675</v>
      </c>
      <c r="F167" s="2" t="s">
        <v>1090</v>
      </c>
    </row>
    <row r="168" spans="1:6">
      <c r="A168">
        <v>168</v>
      </c>
      <c r="B168" s="2" t="s">
        <v>952</v>
      </c>
      <c r="C168" s="2" t="s">
        <v>907</v>
      </c>
      <c r="D168" t="s">
        <v>668</v>
      </c>
      <c r="E168" s="2" t="s">
        <v>669</v>
      </c>
      <c r="F168" s="2" t="s">
        <v>1090</v>
      </c>
    </row>
    <row r="169" spans="1:6">
      <c r="A169">
        <v>169</v>
      </c>
      <c r="B169" s="2" t="s">
        <v>953</v>
      </c>
      <c r="C169" s="2" t="s">
        <v>702</v>
      </c>
      <c r="D169" t="s">
        <v>668</v>
      </c>
      <c r="E169" s="2" t="s">
        <v>675</v>
      </c>
      <c r="F169" s="2" t="s">
        <v>1092</v>
      </c>
    </row>
    <row r="170" spans="1:6">
      <c r="A170">
        <v>170</v>
      </c>
      <c r="B170" s="2" t="s">
        <v>954</v>
      </c>
      <c r="C170" s="2" t="s">
        <v>955</v>
      </c>
      <c r="D170" t="s">
        <v>668</v>
      </c>
      <c r="E170" s="2" t="s">
        <v>675</v>
      </c>
      <c r="F170" s="2" t="s">
        <v>1093</v>
      </c>
    </row>
    <row r="171" spans="1:6">
      <c r="A171">
        <v>171</v>
      </c>
      <c r="B171" s="2" t="s">
        <v>956</v>
      </c>
      <c r="C171" s="2" t="s">
        <v>702</v>
      </c>
      <c r="D171" t="s">
        <v>668</v>
      </c>
      <c r="E171" s="2" t="s">
        <v>675</v>
      </c>
      <c r="F171" s="2" t="s">
        <v>1090</v>
      </c>
    </row>
    <row r="172" spans="1:6">
      <c r="A172">
        <v>172</v>
      </c>
      <c r="B172" s="2" t="s">
        <v>957</v>
      </c>
      <c r="C172" s="2" t="s">
        <v>958</v>
      </c>
      <c r="D172" t="s">
        <v>674</v>
      </c>
      <c r="E172" s="2" t="s">
        <v>675</v>
      </c>
      <c r="F172" s="2" t="s">
        <v>1090</v>
      </c>
    </row>
    <row r="173" spans="1:6">
      <c r="A173">
        <v>173</v>
      </c>
      <c r="B173" s="2" t="s">
        <v>959</v>
      </c>
      <c r="C173" s="2" t="s">
        <v>960</v>
      </c>
      <c r="D173" t="s">
        <v>674</v>
      </c>
      <c r="E173" s="2" t="s">
        <v>675</v>
      </c>
      <c r="F173" s="2" t="s">
        <v>1088</v>
      </c>
    </row>
    <row r="174" spans="1:6">
      <c r="A174">
        <v>174</v>
      </c>
      <c r="B174" s="2" t="s">
        <v>961</v>
      </c>
      <c r="C174" s="2" t="s">
        <v>817</v>
      </c>
      <c r="D174" t="s">
        <v>668</v>
      </c>
      <c r="E174" s="2" t="s">
        <v>669</v>
      </c>
      <c r="F174" s="2" t="s">
        <v>1090</v>
      </c>
    </row>
    <row r="175" spans="1:6">
      <c r="A175">
        <v>175</v>
      </c>
      <c r="B175" s="2" t="s">
        <v>961</v>
      </c>
      <c r="C175" s="2" t="s">
        <v>962</v>
      </c>
      <c r="D175" t="s">
        <v>674</v>
      </c>
      <c r="E175" s="2" t="s">
        <v>669</v>
      </c>
      <c r="F175" s="2" t="s">
        <v>1090</v>
      </c>
    </row>
    <row r="176" spans="1:6">
      <c r="A176">
        <v>176</v>
      </c>
      <c r="B176" s="2" t="s">
        <v>963</v>
      </c>
      <c r="C176" s="2" t="s">
        <v>964</v>
      </c>
      <c r="D176" t="s">
        <v>668</v>
      </c>
      <c r="E176" s="2" t="s">
        <v>675</v>
      </c>
      <c r="F176" s="2" t="s">
        <v>1087</v>
      </c>
    </row>
    <row r="177" spans="1:6">
      <c r="A177">
        <v>177</v>
      </c>
      <c r="B177" s="2" t="s">
        <v>965</v>
      </c>
      <c r="C177" s="2" t="s">
        <v>702</v>
      </c>
      <c r="D177" t="s">
        <v>674</v>
      </c>
      <c r="E177" s="2" t="s">
        <v>675</v>
      </c>
      <c r="F177" s="2" t="s">
        <v>1086</v>
      </c>
    </row>
    <row r="178" spans="1:6">
      <c r="A178">
        <v>178</v>
      </c>
      <c r="B178" s="2" t="s">
        <v>966</v>
      </c>
      <c r="C178" s="2" t="s">
        <v>790</v>
      </c>
      <c r="D178" t="s">
        <v>668</v>
      </c>
      <c r="E178" s="2" t="s">
        <v>675</v>
      </c>
      <c r="F178" s="2" t="s">
        <v>1086</v>
      </c>
    </row>
    <row r="179" spans="1:6">
      <c r="A179">
        <v>179</v>
      </c>
      <c r="B179" s="2" t="s">
        <v>967</v>
      </c>
      <c r="C179" s="2" t="s">
        <v>900</v>
      </c>
      <c r="D179" t="s">
        <v>668</v>
      </c>
      <c r="E179" s="2" t="s">
        <v>675</v>
      </c>
      <c r="F179" s="2" t="s">
        <v>1090</v>
      </c>
    </row>
    <row r="180" spans="1:6">
      <c r="A180">
        <v>180</v>
      </c>
      <c r="B180" s="2" t="s">
        <v>968</v>
      </c>
      <c r="C180" s="2" t="s">
        <v>969</v>
      </c>
      <c r="D180" t="s">
        <v>674</v>
      </c>
      <c r="E180" s="2" t="s">
        <v>675</v>
      </c>
      <c r="F180" s="2" t="s">
        <v>1088</v>
      </c>
    </row>
    <row r="181" spans="1:6">
      <c r="A181">
        <v>181</v>
      </c>
      <c r="B181" s="2" t="s">
        <v>970</v>
      </c>
      <c r="C181" s="2" t="s">
        <v>915</v>
      </c>
      <c r="D181" t="s">
        <v>668</v>
      </c>
      <c r="E181" s="2" t="s">
        <v>675</v>
      </c>
      <c r="F181" s="2" t="s">
        <v>1090</v>
      </c>
    </row>
    <row r="182" spans="1:6">
      <c r="A182">
        <v>182</v>
      </c>
      <c r="B182" s="2" t="s">
        <v>971</v>
      </c>
      <c r="C182" s="2" t="s">
        <v>972</v>
      </c>
      <c r="D182" t="s">
        <v>668</v>
      </c>
      <c r="E182" s="2" t="s">
        <v>675</v>
      </c>
      <c r="F182" s="2" t="s">
        <v>1088</v>
      </c>
    </row>
    <row r="183" spans="1:6">
      <c r="A183">
        <v>183</v>
      </c>
      <c r="B183" s="2" t="s">
        <v>973</v>
      </c>
      <c r="C183" s="2" t="s">
        <v>974</v>
      </c>
      <c r="D183" t="s">
        <v>668</v>
      </c>
      <c r="E183" s="2" t="s">
        <v>669</v>
      </c>
      <c r="F183" s="2" t="s">
        <v>1086</v>
      </c>
    </row>
    <row r="184" spans="1:6">
      <c r="A184">
        <v>184</v>
      </c>
      <c r="B184" s="2" t="s">
        <v>975</v>
      </c>
      <c r="C184" s="2" t="s">
        <v>976</v>
      </c>
      <c r="D184" t="s">
        <v>668</v>
      </c>
      <c r="E184" s="2" t="s">
        <v>669</v>
      </c>
      <c r="F184" s="2" t="s">
        <v>1090</v>
      </c>
    </row>
    <row r="185" spans="1:6">
      <c r="A185">
        <v>185</v>
      </c>
      <c r="B185" s="2" t="s">
        <v>975</v>
      </c>
      <c r="C185" s="2" t="s">
        <v>977</v>
      </c>
      <c r="D185" t="s">
        <v>674</v>
      </c>
      <c r="E185" s="2" t="s">
        <v>669</v>
      </c>
      <c r="F185" s="2" t="s">
        <v>1097</v>
      </c>
    </row>
    <row r="186" spans="1:6">
      <c r="A186">
        <v>186</v>
      </c>
      <c r="B186" s="2" t="s">
        <v>978</v>
      </c>
      <c r="C186" s="2" t="s">
        <v>979</v>
      </c>
      <c r="D186" t="s">
        <v>674</v>
      </c>
      <c r="E186" s="2" t="s">
        <v>669</v>
      </c>
      <c r="F186" s="2" t="s">
        <v>1090</v>
      </c>
    </row>
    <row r="187" spans="1:6">
      <c r="A187">
        <v>187</v>
      </c>
      <c r="B187" s="2" t="s">
        <v>980</v>
      </c>
      <c r="C187" s="2" t="s">
        <v>900</v>
      </c>
      <c r="D187" t="s">
        <v>668</v>
      </c>
      <c r="E187" s="2" t="s">
        <v>675</v>
      </c>
      <c r="F187" s="2" t="s">
        <v>686</v>
      </c>
    </row>
    <row r="188" spans="1:6">
      <c r="A188">
        <v>188</v>
      </c>
      <c r="B188" s="2" t="s">
        <v>981</v>
      </c>
      <c r="C188" s="2" t="s">
        <v>982</v>
      </c>
      <c r="D188" t="s">
        <v>668</v>
      </c>
      <c r="E188" s="2" t="s">
        <v>669</v>
      </c>
      <c r="F188" s="2" t="s">
        <v>683</v>
      </c>
    </row>
    <row r="189" spans="1:6">
      <c r="A189">
        <v>189</v>
      </c>
      <c r="B189" s="2" t="s">
        <v>983</v>
      </c>
      <c r="C189" s="2" t="s">
        <v>984</v>
      </c>
      <c r="D189" t="s">
        <v>668</v>
      </c>
      <c r="E189" s="2" t="s">
        <v>675</v>
      </c>
      <c r="F189" s="2" t="s">
        <v>1088</v>
      </c>
    </row>
    <row r="190" spans="1:6">
      <c r="A190">
        <v>190</v>
      </c>
      <c r="B190" s="2" t="s">
        <v>985</v>
      </c>
      <c r="C190" s="2" t="s">
        <v>696</v>
      </c>
      <c r="D190" t="s">
        <v>668</v>
      </c>
      <c r="E190" s="2" t="s">
        <v>675</v>
      </c>
      <c r="F190" s="2" t="s">
        <v>1090</v>
      </c>
    </row>
    <row r="191" spans="1:6">
      <c r="A191">
        <v>191</v>
      </c>
      <c r="B191" s="2" t="s">
        <v>1073</v>
      </c>
      <c r="C191" s="2" t="s">
        <v>1106</v>
      </c>
      <c r="D191" t="s">
        <v>668</v>
      </c>
      <c r="E191" s="2" t="s">
        <v>675</v>
      </c>
      <c r="F191" s="2" t="s">
        <v>1091</v>
      </c>
    </row>
    <row r="192" spans="1:6">
      <c r="A192">
        <v>192</v>
      </c>
      <c r="B192" s="2" t="s">
        <v>987</v>
      </c>
      <c r="C192" s="2" t="s">
        <v>988</v>
      </c>
      <c r="D192" t="s">
        <v>674</v>
      </c>
      <c r="E192" s="2" t="s">
        <v>675</v>
      </c>
      <c r="F192" s="2" t="s">
        <v>1088</v>
      </c>
    </row>
    <row r="193" spans="1:6">
      <c r="A193">
        <v>193</v>
      </c>
      <c r="B193" s="2" t="s">
        <v>989</v>
      </c>
      <c r="C193" s="2" t="s">
        <v>958</v>
      </c>
      <c r="D193" t="s">
        <v>668</v>
      </c>
      <c r="E193" s="2" t="s">
        <v>675</v>
      </c>
      <c r="F193" s="2" t="s">
        <v>1090</v>
      </c>
    </row>
    <row r="194" spans="1:6">
      <c r="A194">
        <v>194</v>
      </c>
      <c r="B194" s="2" t="s">
        <v>990</v>
      </c>
      <c r="C194" s="2" t="s">
        <v>785</v>
      </c>
      <c r="D194" t="s">
        <v>674</v>
      </c>
      <c r="E194" s="2" t="s">
        <v>675</v>
      </c>
      <c r="F194" s="2" t="s">
        <v>683</v>
      </c>
    </row>
    <row r="195" spans="1:6">
      <c r="A195">
        <v>195</v>
      </c>
      <c r="B195" s="2" t="s">
        <v>1089</v>
      </c>
      <c r="C195" s="2" t="s">
        <v>991</v>
      </c>
      <c r="D195" t="s">
        <v>668</v>
      </c>
      <c r="E195" s="2" t="s">
        <v>669</v>
      </c>
      <c r="F195" s="2" t="s">
        <v>1088</v>
      </c>
    </row>
    <row r="196" spans="1:6">
      <c r="A196">
        <v>196</v>
      </c>
      <c r="B196" s="2" t="s">
        <v>992</v>
      </c>
      <c r="C196" s="2" t="s">
        <v>696</v>
      </c>
      <c r="D196" t="s">
        <v>668</v>
      </c>
      <c r="E196" s="2" t="s">
        <v>675</v>
      </c>
      <c r="F196" s="2" t="s">
        <v>1086</v>
      </c>
    </row>
    <row r="197" spans="1:6">
      <c r="A197">
        <v>197</v>
      </c>
      <c r="B197" s="2" t="s">
        <v>992</v>
      </c>
      <c r="C197" s="2" t="s">
        <v>993</v>
      </c>
      <c r="D197" t="s">
        <v>668</v>
      </c>
      <c r="E197" s="2" t="s">
        <v>675</v>
      </c>
      <c r="F197" s="2" t="s">
        <v>1086</v>
      </c>
    </row>
    <row r="198" spans="1:6">
      <c r="A198">
        <v>198</v>
      </c>
      <c r="B198" s="2" t="s">
        <v>994</v>
      </c>
      <c r="C198" s="2" t="s">
        <v>995</v>
      </c>
      <c r="D198" t="s">
        <v>668</v>
      </c>
      <c r="E198" s="2" t="s">
        <v>675</v>
      </c>
      <c r="F198" s="2" t="s">
        <v>686</v>
      </c>
    </row>
    <row r="199" spans="1:6">
      <c r="A199">
        <v>199</v>
      </c>
      <c r="B199" s="2" t="s">
        <v>996</v>
      </c>
      <c r="C199" s="2" t="s">
        <v>997</v>
      </c>
      <c r="D199" t="s">
        <v>668</v>
      </c>
      <c r="E199" s="2" t="s">
        <v>675</v>
      </c>
      <c r="F199" s="2" t="s">
        <v>1091</v>
      </c>
    </row>
    <row r="200" spans="1:6">
      <c r="A200">
        <v>200</v>
      </c>
      <c r="B200" s="2" t="s">
        <v>998</v>
      </c>
      <c r="C200" s="2" t="s">
        <v>803</v>
      </c>
      <c r="D200" t="s">
        <v>668</v>
      </c>
      <c r="E200" s="2" t="s">
        <v>669</v>
      </c>
      <c r="F200" s="2" t="s">
        <v>1090</v>
      </c>
    </row>
    <row r="201" spans="1:6">
      <c r="A201">
        <v>201</v>
      </c>
      <c r="B201" s="2" t="s">
        <v>999</v>
      </c>
      <c r="C201" s="2" t="s">
        <v>1000</v>
      </c>
      <c r="D201" t="s">
        <v>674</v>
      </c>
      <c r="E201" s="2" t="s">
        <v>669</v>
      </c>
      <c r="F201" s="2" t="s">
        <v>1090</v>
      </c>
    </row>
    <row r="202" spans="1:6">
      <c r="A202">
        <v>202</v>
      </c>
      <c r="B202" s="2" t="s">
        <v>1001</v>
      </c>
      <c r="C202" s="2" t="s">
        <v>1002</v>
      </c>
      <c r="D202" t="s">
        <v>674</v>
      </c>
      <c r="E202" s="2" t="s">
        <v>669</v>
      </c>
      <c r="F202" s="2" t="s">
        <v>1087</v>
      </c>
    </row>
    <row r="203" spans="1:6">
      <c r="A203">
        <v>203</v>
      </c>
      <c r="B203" s="2" t="s">
        <v>1003</v>
      </c>
      <c r="C203" s="2" t="s">
        <v>1004</v>
      </c>
      <c r="D203" t="s">
        <v>674</v>
      </c>
      <c r="E203" s="2" t="s">
        <v>669</v>
      </c>
      <c r="F203" s="2" t="s">
        <v>1088</v>
      </c>
    </row>
    <row r="204" spans="1:6">
      <c r="A204">
        <v>204</v>
      </c>
      <c r="B204" s="2" t="s">
        <v>1005</v>
      </c>
      <c r="C204" s="2" t="s">
        <v>1006</v>
      </c>
      <c r="D204" t="s">
        <v>668</v>
      </c>
      <c r="E204" s="2" t="s">
        <v>669</v>
      </c>
      <c r="F204" s="2" t="s">
        <v>1086</v>
      </c>
    </row>
    <row r="205" spans="1:6">
      <c r="A205">
        <v>205</v>
      </c>
      <c r="B205" s="2" t="s">
        <v>1007</v>
      </c>
      <c r="C205" s="2" t="s">
        <v>785</v>
      </c>
      <c r="D205" t="s">
        <v>674</v>
      </c>
      <c r="E205" s="2" t="s">
        <v>675</v>
      </c>
      <c r="F205" s="2" t="s">
        <v>1088</v>
      </c>
    </row>
    <row r="206" spans="1:6">
      <c r="A206">
        <v>206</v>
      </c>
      <c r="B206" s="2" t="s">
        <v>1008</v>
      </c>
      <c r="C206" s="2" t="s">
        <v>857</v>
      </c>
      <c r="D206" t="s">
        <v>674</v>
      </c>
      <c r="E206" s="2" t="s">
        <v>675</v>
      </c>
      <c r="F206" s="2" t="s">
        <v>1088</v>
      </c>
    </row>
    <row r="207" spans="1:6">
      <c r="A207">
        <v>207</v>
      </c>
      <c r="B207" s="2" t="s">
        <v>1009</v>
      </c>
      <c r="C207" s="2" t="s">
        <v>1010</v>
      </c>
      <c r="D207" t="s">
        <v>668</v>
      </c>
      <c r="E207" s="2" t="s">
        <v>669</v>
      </c>
      <c r="F207" s="2" t="s">
        <v>686</v>
      </c>
    </row>
    <row r="208" spans="1:6">
      <c r="A208">
        <v>208</v>
      </c>
      <c r="B208" s="2" t="s">
        <v>1011</v>
      </c>
      <c r="C208" s="2" t="s">
        <v>1012</v>
      </c>
      <c r="D208" t="s">
        <v>674</v>
      </c>
      <c r="E208" s="2" t="s">
        <v>669</v>
      </c>
      <c r="F208" s="2" t="s">
        <v>1098</v>
      </c>
    </row>
    <row r="209" spans="1:6">
      <c r="A209">
        <v>209</v>
      </c>
      <c r="B209" s="2" t="s">
        <v>1013</v>
      </c>
      <c r="C209" s="2" t="s">
        <v>790</v>
      </c>
      <c r="D209" t="s">
        <v>668</v>
      </c>
      <c r="E209" s="2" t="s">
        <v>675</v>
      </c>
      <c r="F209" s="2" t="s">
        <v>1090</v>
      </c>
    </row>
    <row r="210" spans="1:6">
      <c r="A210">
        <v>210</v>
      </c>
      <c r="B210" s="2" t="s">
        <v>1014</v>
      </c>
      <c r="C210" s="2" t="s">
        <v>755</v>
      </c>
      <c r="D210" t="s">
        <v>668</v>
      </c>
      <c r="E210" s="2" t="s">
        <v>675</v>
      </c>
      <c r="F210" s="2" t="s">
        <v>1086</v>
      </c>
    </row>
    <row r="211" spans="1:6">
      <c r="A211">
        <v>211</v>
      </c>
      <c r="B211" s="2" t="s">
        <v>1015</v>
      </c>
      <c r="C211" s="2" t="s">
        <v>1016</v>
      </c>
      <c r="D211" t="s">
        <v>668</v>
      </c>
      <c r="E211" s="2" t="s">
        <v>675</v>
      </c>
      <c r="F211" s="2" t="s">
        <v>1087</v>
      </c>
    </row>
    <row r="212" spans="1:6">
      <c r="A212">
        <v>212</v>
      </c>
      <c r="B212" s="2" t="s">
        <v>1017</v>
      </c>
      <c r="C212" s="2" t="s">
        <v>1018</v>
      </c>
      <c r="D212" t="s">
        <v>674</v>
      </c>
      <c r="E212" s="2" t="s">
        <v>675</v>
      </c>
      <c r="F212" s="2" t="s">
        <v>1090</v>
      </c>
    </row>
    <row r="213" spans="1:6">
      <c r="A213">
        <v>213</v>
      </c>
      <c r="B213" s="2" t="s">
        <v>1019</v>
      </c>
      <c r="C213" s="2" t="s">
        <v>673</v>
      </c>
      <c r="D213" t="s">
        <v>674</v>
      </c>
      <c r="E213" s="2" t="s">
        <v>675</v>
      </c>
      <c r="F213" s="2" t="s">
        <v>1090</v>
      </c>
    </row>
    <row r="214" spans="1:6">
      <c r="A214">
        <v>214</v>
      </c>
      <c r="B214" s="2" t="s">
        <v>1020</v>
      </c>
      <c r="C214" s="2" t="s">
        <v>1021</v>
      </c>
      <c r="D214" t="s">
        <v>674</v>
      </c>
      <c r="E214" s="2" t="s">
        <v>669</v>
      </c>
      <c r="F214" s="2" t="s">
        <v>1097</v>
      </c>
    </row>
    <row r="215" spans="1:6">
      <c r="A215">
        <v>215</v>
      </c>
      <c r="B215" s="2" t="s">
        <v>1020</v>
      </c>
      <c r="C215" s="2" t="s">
        <v>1022</v>
      </c>
      <c r="D215" t="s">
        <v>668</v>
      </c>
      <c r="E215" s="2" t="s">
        <v>675</v>
      </c>
      <c r="F215" s="2" t="s">
        <v>1086</v>
      </c>
    </row>
    <row r="216" spans="1:6">
      <c r="A216">
        <v>216</v>
      </c>
      <c r="B216" s="2" t="s">
        <v>1023</v>
      </c>
      <c r="C216" s="2" t="s">
        <v>793</v>
      </c>
      <c r="D216" t="s">
        <v>668</v>
      </c>
      <c r="E216" s="2" t="s">
        <v>675</v>
      </c>
      <c r="F216" s="2" t="s">
        <v>1087</v>
      </c>
    </row>
    <row r="217" spans="1:6">
      <c r="A217">
        <v>217</v>
      </c>
      <c r="B217" s="2" t="s">
        <v>1024</v>
      </c>
      <c r="C217" s="2" t="s">
        <v>1025</v>
      </c>
      <c r="D217" t="s">
        <v>668</v>
      </c>
      <c r="E217" s="2" t="s">
        <v>669</v>
      </c>
      <c r="F217" s="2" t="s">
        <v>1094</v>
      </c>
    </row>
    <row r="218" spans="1:6">
      <c r="A218">
        <v>218</v>
      </c>
      <c r="B218" s="2" t="s">
        <v>1026</v>
      </c>
      <c r="C218" s="2" t="s">
        <v>677</v>
      </c>
      <c r="D218" t="s">
        <v>668</v>
      </c>
      <c r="E218" s="2" t="s">
        <v>669</v>
      </c>
      <c r="F218" s="2" t="s">
        <v>1090</v>
      </c>
    </row>
    <row r="219" spans="1:6">
      <c r="A219">
        <v>219</v>
      </c>
      <c r="B219" s="2" t="s">
        <v>1027</v>
      </c>
      <c r="C219" s="2" t="s">
        <v>1028</v>
      </c>
      <c r="D219" t="s">
        <v>668</v>
      </c>
      <c r="E219" s="2" t="s">
        <v>675</v>
      </c>
      <c r="F219" s="2" t="s">
        <v>683</v>
      </c>
    </row>
    <row r="220" spans="1:6">
      <c r="A220">
        <v>220</v>
      </c>
      <c r="B220" s="2" t="s">
        <v>1029</v>
      </c>
      <c r="C220" s="2" t="s">
        <v>777</v>
      </c>
      <c r="D220" t="s">
        <v>674</v>
      </c>
      <c r="E220" s="2" t="s">
        <v>675</v>
      </c>
      <c r="F220" s="2" t="s">
        <v>683</v>
      </c>
    </row>
    <row r="221" spans="1:6">
      <c r="A221">
        <v>221</v>
      </c>
      <c r="B221" s="2" t="s">
        <v>1029</v>
      </c>
      <c r="C221" s="2" t="s">
        <v>861</v>
      </c>
      <c r="D221" t="s">
        <v>674</v>
      </c>
      <c r="E221" s="2" t="s">
        <v>675</v>
      </c>
      <c r="F221" s="2" t="s">
        <v>683</v>
      </c>
    </row>
    <row r="222" spans="1:6">
      <c r="A222">
        <v>222</v>
      </c>
      <c r="B222" s="2" t="s">
        <v>735</v>
      </c>
      <c r="C222" s="2" t="s">
        <v>1030</v>
      </c>
      <c r="D222" t="s">
        <v>674</v>
      </c>
      <c r="E222" s="2" t="s">
        <v>669</v>
      </c>
      <c r="F222" s="2" t="s">
        <v>1097</v>
      </c>
    </row>
    <row r="223" spans="1:6">
      <c r="A223">
        <v>223</v>
      </c>
      <c r="B223" s="2" t="s">
        <v>1031</v>
      </c>
      <c r="C223" s="2" t="s">
        <v>1032</v>
      </c>
      <c r="D223" t="s">
        <v>674</v>
      </c>
      <c r="E223" s="2" t="s">
        <v>675</v>
      </c>
      <c r="F223" s="2" t="s">
        <v>683</v>
      </c>
    </row>
    <row r="224" spans="1:6">
      <c r="A224">
        <v>224</v>
      </c>
      <c r="B224" s="2" t="s">
        <v>1031</v>
      </c>
      <c r="C224" s="2" t="s">
        <v>1033</v>
      </c>
      <c r="D224" t="s">
        <v>668</v>
      </c>
      <c r="E224" s="2" t="s">
        <v>669</v>
      </c>
      <c r="F224" s="2" t="s">
        <v>683</v>
      </c>
    </row>
    <row r="225" spans="1:6">
      <c r="A225">
        <v>225</v>
      </c>
      <c r="B225" s="2" t="s">
        <v>1034</v>
      </c>
      <c r="C225" s="2" t="s">
        <v>1035</v>
      </c>
      <c r="D225" t="s">
        <v>668</v>
      </c>
      <c r="E225" s="2" t="s">
        <v>669</v>
      </c>
      <c r="F225" s="2" t="s">
        <v>686</v>
      </c>
    </row>
    <row r="226" spans="1:6">
      <c r="A226">
        <v>226</v>
      </c>
      <c r="B226" s="2" t="s">
        <v>1036</v>
      </c>
      <c r="C226" s="2" t="s">
        <v>735</v>
      </c>
      <c r="D226" t="s">
        <v>668</v>
      </c>
      <c r="E226" s="2" t="s">
        <v>675</v>
      </c>
      <c r="F226" s="2" t="s">
        <v>1090</v>
      </c>
    </row>
    <row r="227" spans="1:6">
      <c r="A227">
        <v>227</v>
      </c>
      <c r="B227" s="2" t="s">
        <v>1037</v>
      </c>
      <c r="C227" s="2" t="s">
        <v>1038</v>
      </c>
      <c r="D227" t="s">
        <v>668</v>
      </c>
      <c r="E227" s="2" t="s">
        <v>675</v>
      </c>
      <c r="F227" s="2" t="s">
        <v>686</v>
      </c>
    </row>
    <row r="228" spans="1:6">
      <c r="A228">
        <v>228</v>
      </c>
      <c r="B228" s="2" t="s">
        <v>1039</v>
      </c>
      <c r="C228" s="2" t="s">
        <v>1040</v>
      </c>
      <c r="D228" t="s">
        <v>668</v>
      </c>
      <c r="E228" s="2" t="s">
        <v>675</v>
      </c>
      <c r="F228" s="2" t="s">
        <v>1087</v>
      </c>
    </row>
    <row r="229" spans="1:6">
      <c r="A229">
        <v>229</v>
      </c>
      <c r="B229" s="2" t="s">
        <v>1041</v>
      </c>
      <c r="C229" s="2" t="s">
        <v>823</v>
      </c>
      <c r="D229" t="s">
        <v>668</v>
      </c>
      <c r="E229" s="2" t="s">
        <v>675</v>
      </c>
      <c r="F229" s="2" t="s">
        <v>1090</v>
      </c>
    </row>
    <row r="230" spans="1:6">
      <c r="A230">
        <v>230</v>
      </c>
      <c r="B230" s="2" t="s">
        <v>1042</v>
      </c>
      <c r="C230" s="2" t="s">
        <v>1043</v>
      </c>
      <c r="D230" t="s">
        <v>668</v>
      </c>
      <c r="E230" s="2" t="s">
        <v>669</v>
      </c>
      <c r="F230" s="2" t="s">
        <v>1086</v>
      </c>
    </row>
    <row r="231" spans="1:6">
      <c r="A231">
        <v>231</v>
      </c>
      <c r="B231" s="2" t="s">
        <v>1044</v>
      </c>
      <c r="C231" s="2" t="s">
        <v>868</v>
      </c>
      <c r="D231" t="s">
        <v>668</v>
      </c>
      <c r="E231" s="2" t="s">
        <v>669</v>
      </c>
      <c r="F231" s="2" t="s">
        <v>686</v>
      </c>
    </row>
    <row r="232" spans="1:6">
      <c r="A232">
        <v>232</v>
      </c>
      <c r="B232" s="2" t="s">
        <v>1045</v>
      </c>
      <c r="C232" s="2" t="s">
        <v>958</v>
      </c>
      <c r="D232" t="s">
        <v>674</v>
      </c>
      <c r="E232" s="2" t="s">
        <v>675</v>
      </c>
      <c r="F232" s="2" t="s">
        <v>683</v>
      </c>
    </row>
    <row r="233" spans="1:6">
      <c r="A233">
        <v>233</v>
      </c>
      <c r="B233" s="2" t="s">
        <v>960</v>
      </c>
      <c r="C233" s="2" t="s">
        <v>1046</v>
      </c>
      <c r="D233" t="s">
        <v>668</v>
      </c>
      <c r="E233" s="2" t="s">
        <v>675</v>
      </c>
      <c r="F233" s="2" t="s">
        <v>1091</v>
      </c>
    </row>
    <row r="234" spans="1:6">
      <c r="A234">
        <v>234</v>
      </c>
      <c r="B234" s="2" t="s">
        <v>1047</v>
      </c>
      <c r="C234" s="2" t="s">
        <v>1048</v>
      </c>
      <c r="D234" t="s">
        <v>668</v>
      </c>
      <c r="E234" s="2" t="s">
        <v>675</v>
      </c>
      <c r="F234" s="2" t="s">
        <v>1090</v>
      </c>
    </row>
    <row r="235" spans="1:6">
      <c r="A235">
        <v>235</v>
      </c>
      <c r="B235" s="2" t="s">
        <v>1049</v>
      </c>
      <c r="C235" s="2" t="s">
        <v>1050</v>
      </c>
      <c r="D235" t="s">
        <v>674</v>
      </c>
      <c r="E235" s="2" t="s">
        <v>669</v>
      </c>
      <c r="F235" s="2" t="s">
        <v>1090</v>
      </c>
    </row>
    <row r="236" spans="1:6">
      <c r="A236">
        <v>236</v>
      </c>
      <c r="B236" s="2" t="s">
        <v>1051</v>
      </c>
      <c r="C236" s="2" t="s">
        <v>1052</v>
      </c>
      <c r="D236" t="s">
        <v>674</v>
      </c>
      <c r="E236" s="2" t="s">
        <v>669</v>
      </c>
      <c r="F236" s="2" t="s">
        <v>1097</v>
      </c>
    </row>
    <row r="237" spans="1:6">
      <c r="A237">
        <v>237</v>
      </c>
      <c r="B237" s="2" t="s">
        <v>1053</v>
      </c>
      <c r="C237" s="2" t="s">
        <v>1054</v>
      </c>
      <c r="D237" t="s">
        <v>668</v>
      </c>
      <c r="E237" s="2" t="s">
        <v>675</v>
      </c>
      <c r="F237" s="2" t="s">
        <v>1090</v>
      </c>
    </row>
    <row r="238" spans="1:6">
      <c r="A238">
        <v>238</v>
      </c>
      <c r="B238" s="2" t="s">
        <v>1055</v>
      </c>
      <c r="C238" s="2" t="s">
        <v>688</v>
      </c>
      <c r="D238" t="s">
        <v>668</v>
      </c>
      <c r="E238" s="2" t="s">
        <v>669</v>
      </c>
      <c r="F238" s="2" t="s">
        <v>686</v>
      </c>
    </row>
    <row r="239" spans="1:6">
      <c r="A239">
        <v>239</v>
      </c>
      <c r="B239" s="2" t="s">
        <v>1056</v>
      </c>
      <c r="C239" s="2" t="s">
        <v>1018</v>
      </c>
      <c r="D239" t="s">
        <v>668</v>
      </c>
      <c r="E239" s="2" t="s">
        <v>675</v>
      </c>
      <c r="F239" s="2" t="s">
        <v>1086</v>
      </c>
    </row>
    <row r="240" spans="1:6">
      <c r="A240">
        <v>240</v>
      </c>
      <c r="B240" s="2" t="s">
        <v>1057</v>
      </c>
      <c r="C240" s="2" t="s">
        <v>823</v>
      </c>
      <c r="D240" t="s">
        <v>668</v>
      </c>
      <c r="E240" s="2" t="s">
        <v>675</v>
      </c>
      <c r="F240" s="2" t="s">
        <v>1094</v>
      </c>
    </row>
    <row r="241" spans="1:6">
      <c r="A241">
        <v>241</v>
      </c>
      <c r="B241" s="2" t="s">
        <v>1058</v>
      </c>
      <c r="C241" s="2" t="s">
        <v>1059</v>
      </c>
      <c r="D241" t="s">
        <v>668</v>
      </c>
      <c r="E241" s="2" t="s">
        <v>669</v>
      </c>
      <c r="F241" s="2" t="s">
        <v>1091</v>
      </c>
    </row>
    <row r="242" spans="1:6">
      <c r="A242">
        <v>242</v>
      </c>
      <c r="B242" s="2" t="s">
        <v>1060</v>
      </c>
      <c r="C242" s="2" t="s">
        <v>1061</v>
      </c>
      <c r="D242" t="s">
        <v>668</v>
      </c>
      <c r="E242" s="2" t="s">
        <v>669</v>
      </c>
      <c r="F242" s="2" t="s">
        <v>1090</v>
      </c>
    </row>
    <row r="243" spans="1:6">
      <c r="A243">
        <v>243</v>
      </c>
      <c r="B243" s="2" t="s">
        <v>1062</v>
      </c>
      <c r="C243" s="2" t="s">
        <v>909</v>
      </c>
      <c r="D243" t="s">
        <v>668</v>
      </c>
      <c r="E243" s="2" t="s">
        <v>675</v>
      </c>
      <c r="F243" s="2" t="s">
        <v>1088</v>
      </c>
    </row>
    <row r="244" spans="1:6">
      <c r="A244">
        <v>244</v>
      </c>
      <c r="B244" s="2" t="s">
        <v>1063</v>
      </c>
      <c r="C244" s="2" t="s">
        <v>1064</v>
      </c>
      <c r="D244" t="s">
        <v>674</v>
      </c>
      <c r="E244" s="2" t="s">
        <v>675</v>
      </c>
      <c r="F244" s="2" t="s">
        <v>1097</v>
      </c>
    </row>
    <row r="245" spans="1:6">
      <c r="A245">
        <v>245</v>
      </c>
      <c r="B245" s="2" t="s">
        <v>1065</v>
      </c>
      <c r="C245" s="2" t="s">
        <v>837</v>
      </c>
      <c r="D245" t="s">
        <v>674</v>
      </c>
      <c r="E245" s="2" t="s">
        <v>675</v>
      </c>
      <c r="F245" s="2" t="s">
        <v>683</v>
      </c>
    </row>
    <row r="246" spans="1:6">
      <c r="A246">
        <v>246</v>
      </c>
      <c r="B246" s="2" t="s">
        <v>1065</v>
      </c>
      <c r="C246" s="2" t="s">
        <v>671</v>
      </c>
      <c r="D246" t="s">
        <v>674</v>
      </c>
      <c r="E246" s="2" t="s">
        <v>669</v>
      </c>
      <c r="F246" s="2" t="s">
        <v>683</v>
      </c>
    </row>
    <row r="247" spans="1:6">
      <c r="A247">
        <v>247</v>
      </c>
      <c r="B247" s="2" t="s">
        <v>1066</v>
      </c>
      <c r="C247" s="2" t="s">
        <v>825</v>
      </c>
      <c r="D247" t="s">
        <v>668</v>
      </c>
      <c r="E247" s="2" t="s">
        <v>675</v>
      </c>
      <c r="F247" s="2" t="s">
        <v>1090</v>
      </c>
    </row>
    <row r="248" spans="1:6">
      <c r="A248">
        <v>248</v>
      </c>
      <c r="B248" s="2" t="s">
        <v>1066</v>
      </c>
      <c r="C248" s="2" t="s">
        <v>708</v>
      </c>
      <c r="D248" t="s">
        <v>668</v>
      </c>
      <c r="E248" s="2" t="s">
        <v>669</v>
      </c>
      <c r="F248" s="2" t="s">
        <v>1090</v>
      </c>
    </row>
    <row r="249" spans="1:6">
      <c r="A249">
        <v>249</v>
      </c>
      <c r="B249" s="2" t="s">
        <v>1067</v>
      </c>
      <c r="C249" s="2" t="s">
        <v>1068</v>
      </c>
      <c r="D249" t="s">
        <v>674</v>
      </c>
      <c r="E249" s="2" t="s">
        <v>669</v>
      </c>
      <c r="F249" s="2" t="s">
        <v>1097</v>
      </c>
    </row>
    <row r="250" spans="1:6">
      <c r="A250">
        <v>250</v>
      </c>
      <c r="B250" s="2" t="s">
        <v>1069</v>
      </c>
      <c r="C250" s="2" t="s">
        <v>1070</v>
      </c>
      <c r="D250" t="s">
        <v>674</v>
      </c>
      <c r="E250" s="2" t="s">
        <v>669</v>
      </c>
      <c r="F250" s="2" t="s">
        <v>686</v>
      </c>
    </row>
    <row r="251" spans="1:6">
      <c r="A251">
        <v>251</v>
      </c>
      <c r="B251" s="2" t="s">
        <v>1071</v>
      </c>
      <c r="C251" s="2" t="s">
        <v>907</v>
      </c>
      <c r="D251" t="s">
        <v>668</v>
      </c>
      <c r="E251" s="2" t="s">
        <v>669</v>
      </c>
      <c r="F251" s="2" t="s">
        <v>1090</v>
      </c>
    </row>
    <row r="252" spans="1:6">
      <c r="A252">
        <v>252</v>
      </c>
      <c r="B252" s="2" t="s">
        <v>1072</v>
      </c>
      <c r="C252" s="2" t="s">
        <v>1018</v>
      </c>
      <c r="D252" t="s">
        <v>668</v>
      </c>
      <c r="E252" s="2" t="s">
        <v>675</v>
      </c>
      <c r="F252" s="2" t="s">
        <v>1090</v>
      </c>
    </row>
    <row r="253" spans="1:6">
      <c r="A253">
        <v>253</v>
      </c>
      <c r="B253" s="2" t="s">
        <v>1073</v>
      </c>
      <c r="C253" s="2" t="s">
        <v>1074</v>
      </c>
      <c r="D253" t="s">
        <v>668</v>
      </c>
      <c r="E253" s="2" t="s">
        <v>675</v>
      </c>
      <c r="F253" s="2" t="s">
        <v>686</v>
      </c>
    </row>
    <row r="254" spans="1:6">
      <c r="A254">
        <v>254</v>
      </c>
      <c r="B254" s="2" t="s">
        <v>1073</v>
      </c>
      <c r="C254" s="2" t="s">
        <v>1075</v>
      </c>
      <c r="D254" t="s">
        <v>668</v>
      </c>
      <c r="E254" s="2" t="s">
        <v>669</v>
      </c>
      <c r="F254" s="2" t="s">
        <v>1090</v>
      </c>
    </row>
    <row r="255" spans="1:6">
      <c r="A255">
        <v>255</v>
      </c>
      <c r="B255" s="2" t="s">
        <v>1076</v>
      </c>
      <c r="C255" s="2" t="s">
        <v>716</v>
      </c>
      <c r="D255" t="s">
        <v>668</v>
      </c>
      <c r="E255" s="2" t="s">
        <v>669</v>
      </c>
      <c r="F255" s="2" t="s">
        <v>683</v>
      </c>
    </row>
    <row r="256" spans="1:6">
      <c r="A256">
        <v>256</v>
      </c>
      <c r="B256" s="2" t="s">
        <v>1077</v>
      </c>
      <c r="C256" s="2" t="s">
        <v>794</v>
      </c>
      <c r="D256" t="s">
        <v>668</v>
      </c>
      <c r="E256" s="2" t="s">
        <v>669</v>
      </c>
      <c r="F256" s="2" t="s">
        <v>683</v>
      </c>
    </row>
    <row r="257" spans="1:6">
      <c r="A257">
        <v>257</v>
      </c>
      <c r="B257" s="2" t="s">
        <v>1077</v>
      </c>
      <c r="C257" s="2" t="s">
        <v>1064</v>
      </c>
      <c r="D257" t="s">
        <v>674</v>
      </c>
      <c r="E257" s="2" t="s">
        <v>675</v>
      </c>
      <c r="F257" s="2" t="s">
        <v>683</v>
      </c>
    </row>
    <row r="258" spans="1:6">
      <c r="A258">
        <v>258</v>
      </c>
      <c r="B258" s="2" t="s">
        <v>1078</v>
      </c>
      <c r="C258" s="2" t="s">
        <v>724</v>
      </c>
      <c r="D258" t="s">
        <v>668</v>
      </c>
      <c r="E258" s="2" t="s">
        <v>675</v>
      </c>
      <c r="F258" s="2" t="s">
        <v>1086</v>
      </c>
    </row>
    <row r="259" spans="1:6">
      <c r="A259">
        <v>259</v>
      </c>
      <c r="B259" s="2" t="s">
        <v>1079</v>
      </c>
      <c r="C259" s="2" t="s">
        <v>1080</v>
      </c>
      <c r="D259" t="s">
        <v>668</v>
      </c>
      <c r="E259" s="2" t="s">
        <v>675</v>
      </c>
      <c r="F259" s="2" t="s">
        <v>1086</v>
      </c>
    </row>
    <row r="260" spans="1:6">
      <c r="A260">
        <v>260</v>
      </c>
      <c r="B260" s="2" t="s">
        <v>1081</v>
      </c>
      <c r="C260" s="2" t="s">
        <v>702</v>
      </c>
      <c r="D260" t="s">
        <v>674</v>
      </c>
      <c r="E260" s="2" t="s">
        <v>675</v>
      </c>
      <c r="F260" s="2" t="s">
        <v>1097</v>
      </c>
    </row>
    <row r="261" spans="1:6">
      <c r="A261">
        <v>261</v>
      </c>
      <c r="B261" s="2" t="s">
        <v>1082</v>
      </c>
      <c r="C261" s="2" t="s">
        <v>1033</v>
      </c>
      <c r="D261" t="s">
        <v>668</v>
      </c>
      <c r="E261" s="2" t="s">
        <v>669</v>
      </c>
      <c r="F261" s="2" t="s">
        <v>1086</v>
      </c>
    </row>
    <row r="262" spans="1:6">
      <c r="A262">
        <v>262</v>
      </c>
      <c r="B262" s="2" t="s">
        <v>1083</v>
      </c>
      <c r="C262" s="2" t="s">
        <v>1084</v>
      </c>
      <c r="D262" t="s">
        <v>668</v>
      </c>
      <c r="E262" s="2" t="s">
        <v>669</v>
      </c>
      <c r="F262" s="2" t="s">
        <v>1090</v>
      </c>
    </row>
    <row r="263" spans="1:6">
      <c r="A263">
        <v>263</v>
      </c>
      <c r="B263" s="2" t="s">
        <v>1083</v>
      </c>
      <c r="C263" s="2" t="s">
        <v>1085</v>
      </c>
      <c r="D263" t="s">
        <v>674</v>
      </c>
      <c r="E263" s="2" t="s">
        <v>669</v>
      </c>
      <c r="F263" s="2" t="s">
        <v>1091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Athletes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Justiming</dc:creator>
  <cp:lastModifiedBy>Melanie Anning</cp:lastModifiedBy>
  <dcterms:created xsi:type="dcterms:W3CDTF">2018-06-30T20:02:21Z</dcterms:created>
  <dcterms:modified xsi:type="dcterms:W3CDTF">2018-07-02T20:28:30Z</dcterms:modified>
</cp:coreProperties>
</file>