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48" yWindow="168" windowWidth="11988" windowHeight="11700"/>
  </bookViews>
  <sheets>
    <sheet name="Match Score" sheetId="5" r:id="rId1"/>
    <sheet name="U11 Girls" sheetId="1" r:id="rId2"/>
    <sheet name="U11 Boys" sheetId="2" r:id="rId3"/>
    <sheet name="U13 Girls" sheetId="3" r:id="rId4"/>
    <sheet name="U13 Boys" sheetId="4" r:id="rId5"/>
    <sheet name="Non Scoring" sheetId="6" r:id="rId6"/>
  </sheets>
  <calcPr calcId="144525"/>
</workbook>
</file>

<file path=xl/calcChain.xml><?xml version="1.0" encoding="utf-8"?>
<calcChain xmlns="http://schemas.openxmlformats.org/spreadsheetml/2006/main">
  <c r="K17" i="4"/>
  <c r="E9" i="5" s="1"/>
  <c r="J17" i="4"/>
  <c r="D9" i="5" s="1"/>
  <c r="I17" i="4"/>
  <c r="C9" i="5" s="1"/>
  <c r="H17" i="4"/>
  <c r="B9" i="5" s="1"/>
  <c r="K17" i="3"/>
  <c r="E8" i="5" s="1"/>
  <c r="J17" i="3"/>
  <c r="D8" i="5" s="1"/>
  <c r="I17" i="3"/>
  <c r="C8" i="5" s="1"/>
  <c r="H17" i="3"/>
  <c r="B8" i="5" s="1"/>
  <c r="K15" i="2"/>
  <c r="E7" i="5" s="1"/>
  <c r="J15" i="2"/>
  <c r="D7" i="5" s="1"/>
  <c r="I15" i="2"/>
  <c r="C7" i="5" s="1"/>
  <c r="H15" i="2"/>
  <c r="B7" i="5" s="1"/>
  <c r="K15" i="1"/>
  <c r="E6" i="5" s="1"/>
  <c r="J15" i="1"/>
  <c r="D6" i="5" s="1"/>
  <c r="I15" i="1"/>
  <c r="C6" i="5" s="1"/>
  <c r="H15" i="1"/>
  <c r="B6" i="5" s="1"/>
  <c r="D10" l="1"/>
  <c r="C10"/>
  <c r="E10"/>
  <c r="B10"/>
</calcChain>
</file>

<file path=xl/sharedStrings.xml><?xml version="1.0" encoding="utf-8"?>
<sst xmlns="http://schemas.openxmlformats.org/spreadsheetml/2006/main" count="332" uniqueCount="227">
  <si>
    <t>A</t>
  </si>
  <si>
    <t>B</t>
  </si>
  <si>
    <t>C</t>
  </si>
  <si>
    <t>1st</t>
  </si>
  <si>
    <t>2nd</t>
  </si>
  <si>
    <t>3rd</t>
  </si>
  <si>
    <t>4th</t>
  </si>
  <si>
    <t>N/A</t>
  </si>
  <si>
    <t>EVENT</t>
  </si>
  <si>
    <t>LEWES</t>
  </si>
  <si>
    <t>PHOENIX</t>
  </si>
  <si>
    <t>STEYNING</t>
  </si>
  <si>
    <t>WORTHING</t>
  </si>
  <si>
    <t>1 LAP RACE</t>
  </si>
  <si>
    <t>6 LAP PARLAUF</t>
  </si>
  <si>
    <t>4 x 1 LAP RELAY</t>
  </si>
  <si>
    <t>STANDING LONG JUMP</t>
  </si>
  <si>
    <t>VERTICAL JUMP</t>
  </si>
  <si>
    <t>SPEED BOUNCE</t>
  </si>
  <si>
    <t>U11 BOYS
POINTS TOTAL</t>
  </si>
  <si>
    <t>U11 GIRLS</t>
  </si>
  <si>
    <t>U11 GIRLS
POINTS TOTAL</t>
  </si>
  <si>
    <t>6 LAP RACE</t>
  </si>
  <si>
    <t>2 LAP RACE</t>
  </si>
  <si>
    <t>8 LAP PARLAUF</t>
  </si>
  <si>
    <t>1 LAP HURDLES</t>
  </si>
  <si>
    <t>U13 GIRLS
POINTS TOTAL</t>
  </si>
  <si>
    <t>2 LAP HURDLES</t>
  </si>
  <si>
    <t>4 x 2 LAP RELAY</t>
  </si>
  <si>
    <t>2014 SUSSEX SPORTS HALL LEAGUE MATCH 1</t>
  </si>
  <si>
    <t>U11 BOYS</t>
  </si>
  <si>
    <t>U13 BOYS</t>
  </si>
  <si>
    <t>U13 GIRLS</t>
  </si>
  <si>
    <t>OVERALL MATCH SCORE</t>
  </si>
  <si>
    <t>U13 BOYS
POINTS TOTAL</t>
  </si>
  <si>
    <t>DATE - 02/11/2013</t>
  </si>
  <si>
    <t>VENUE - Lancing Leisure Centre</t>
  </si>
  <si>
    <t>Hall Length - 33.5m</t>
  </si>
  <si>
    <t>Steyning
56.9</t>
  </si>
  <si>
    <t>Olivia Curtis
Worthing
70</t>
  </si>
  <si>
    <t>Megan Briggs
Worthing
61</t>
  </si>
  <si>
    <t>Alfie Cox
Worthing
13.9s</t>
  </si>
  <si>
    <t>Ciaran Laker
Worthing
59</t>
  </si>
  <si>
    <t>Tom Hazel
Steyning
58</t>
  </si>
  <si>
    <t>Ben Goode
Lewes
54</t>
  </si>
  <si>
    <t>Alex Brothwell
Phoenix
48</t>
  </si>
  <si>
    <t>Harvey Claridge
Steyning
46</t>
  </si>
  <si>
    <t>Josh Buckwell
Lewes
42</t>
  </si>
  <si>
    <t>Phoenix
54.9</t>
  </si>
  <si>
    <t>Steyning
DNF</t>
  </si>
  <si>
    <t>Worthing
1:41.1</t>
  </si>
  <si>
    <t>Lola Evans
Phoenix
2.20</t>
  </si>
  <si>
    <t>Yasmine Henson
Worthing
1.95</t>
  </si>
  <si>
    <t>Maddie Marinko
Phoenix
1.95</t>
  </si>
  <si>
    <t>Niamh Halloren
Steyning
1.90</t>
  </si>
  <si>
    <t>Bethany Smith
Steyning
2.10</t>
  </si>
  <si>
    <t>Isabella Williams
Lewes
60</t>
  </si>
  <si>
    <t>Bethany Smith
Steyning
62</t>
  </si>
  <si>
    <t>Jade Young
Worthing
57</t>
  </si>
  <si>
    <t>Louisa Saunders
Phoenix
56</t>
  </si>
  <si>
    <t>Ciaran Laker
Worthing
1.80</t>
  </si>
  <si>
    <t>Tom Riddley
Worthing
12.9</t>
  </si>
  <si>
    <t>Alfie Cox
Worthing
12.9</t>
  </si>
  <si>
    <t>Ciaran Laker
Worthing
13.1</t>
  </si>
  <si>
    <t>Megan Briggs
Worthing
44</t>
  </si>
  <si>
    <t>Olivia Curtis
Worthing
1.75</t>
  </si>
  <si>
    <t>Emily Locker
Worthing
14.9</t>
  </si>
  <si>
    <t>Kelsey Sutherland
Worthing
13.0</t>
  </si>
  <si>
    <t>Megan Briggs
Worthing
13.6</t>
  </si>
  <si>
    <t>Olivia Curtis
Worthing
13.5</t>
  </si>
  <si>
    <t>Steyning
1:55.3</t>
  </si>
  <si>
    <t>Tahlya Curtis
Worthing
25.2</t>
  </si>
  <si>
    <t>Maddy Turner
Worthing
25.4</t>
  </si>
  <si>
    <t>Isabelle Adams
Worthing
25.2</t>
  </si>
  <si>
    <t>Beth Kavanagh
Skye Bacon
Worthing
1:45.7</t>
  </si>
  <si>
    <t>Isabelle Adams
Worthing
27.3</t>
  </si>
  <si>
    <t>Eve Lucas
Worthing
30.1</t>
  </si>
  <si>
    <t>Isabelle Adams
Worthing
2.15</t>
  </si>
  <si>
    <t>Lauren Felstead
Worthing
47</t>
  </si>
  <si>
    <t>Lauren Felstead
Worthing
70</t>
  </si>
  <si>
    <t>Niamh Halloren
Steyning
71</t>
  </si>
  <si>
    <t>Max Boxall
Worthing
23.4</t>
  </si>
  <si>
    <t>Morgan Tomlinson
Worthing
24.3</t>
  </si>
  <si>
    <t>Noah Maynard
Worthing
24.8</t>
  </si>
  <si>
    <t>Morgan Tomlinson
Noah Maynard
Worthing
1:45.8</t>
  </si>
  <si>
    <t>Morgan Tomlinson
Worthing
26.7</t>
  </si>
  <si>
    <t>Milly Dickinson
Phoenix
13.4</t>
  </si>
  <si>
    <t>Rachel Shard
Phoenix
13.5</t>
  </si>
  <si>
    <t>Rachel Berry
Phoenix
14.2</t>
  </si>
  <si>
    <t>Milly Dickinson
Rachel Shard
Phoenix
1:27.3</t>
  </si>
  <si>
    <t>Tegan Corder
Phoenix
15.3</t>
  </si>
  <si>
    <t>Emily Locker
Worthing
38</t>
  </si>
  <si>
    <t>Josie Croucher
Phoenix
38</t>
  </si>
  <si>
    <t>Ciara Muzio
Phoenix
24</t>
  </si>
  <si>
    <t>Tegan Corder
Phoenix
66</t>
  </si>
  <si>
    <t>Rachel Berry
Phoenix
49</t>
  </si>
  <si>
    <t>Mia Whitaker-Jones
Phoenix
1:27.0</t>
  </si>
  <si>
    <t>Louisa Saunders
Phoenix
24.7</t>
  </si>
  <si>
    <t>Alice Wolfenden
Phoenix
27.4</t>
  </si>
  <si>
    <t>Ellie Jane Hedgecock-Grant
Phoenix
26.5</t>
  </si>
  <si>
    <t>Isabel Whitelegg
Phoenix
1:28.5</t>
  </si>
  <si>
    <t>Isabel Whitelegg
Lola Evens
Phoenix
1:48.2</t>
  </si>
  <si>
    <t>Yasmine Henson
Worthing
39</t>
  </si>
  <si>
    <t>Alex Brothwell
Phoenix
13.0</t>
  </si>
  <si>
    <t>James Saunders
Phoenix
13.1</t>
  </si>
  <si>
    <t>Fred Dickinson
Phoenix
14.8</t>
  </si>
  <si>
    <t>Alex Brothwell
Will Croucher
Phoenix
1:24.5s</t>
  </si>
  <si>
    <t>Tom Riddley
Alfie Cox
Worthing
1:22.3s</t>
  </si>
  <si>
    <t>Alex Brothwell
Phoenix
14.3s</t>
  </si>
  <si>
    <t>Will Croucher
Phoenix
14.9</t>
  </si>
  <si>
    <t>James Saunders
Phoenix
1.85</t>
  </si>
  <si>
    <t>Fred Dickinson
Phoenix
1.60</t>
  </si>
  <si>
    <t>Asier Barnett
Phoenix
1:23.5</t>
  </si>
  <si>
    <t>Fenton Bingham
Phoenix
1:29.0</t>
  </si>
  <si>
    <t>Will Saunders
Phoenix
23.8</t>
  </si>
  <si>
    <t>Miles Jamie
Phoenix
28.7</t>
  </si>
  <si>
    <t>Murdo McClafferty
Phoenix
25.3</t>
  </si>
  <si>
    <t>Fenton Bingham
Finn Grout
Phoenix
1:47.1</t>
  </si>
  <si>
    <t>Fenton Bingham
Phoenix
27.1</t>
  </si>
  <si>
    <t>Herbie Hockling
Phoenix
28.0</t>
  </si>
  <si>
    <t>Steven Beasley
Lewes
52</t>
  </si>
  <si>
    <t>Finn Anderson
Phoenix
40m</t>
  </si>
  <si>
    <t>Fenton Bingham
Phoenix
55</t>
  </si>
  <si>
    <t>William Saunders
Phoenix
68</t>
  </si>
  <si>
    <t>Murdo McClafferty
Phoenix
60</t>
  </si>
  <si>
    <t>Mia Edwards
Phoenix
14.4</t>
  </si>
  <si>
    <t>Jade Young
Worthing
1:28.8</t>
  </si>
  <si>
    <t>Eve Lucas
Worthing
1:29.2</t>
  </si>
  <si>
    <t>Mia Hardman
Phoenix
29.6</t>
  </si>
  <si>
    <t>Jessica Stevens
Steyning
14.2</t>
  </si>
  <si>
    <t>Kate Vigar
Steyning
14.1</t>
  </si>
  <si>
    <t>Kate Mandry
Zara Smith
Steyning
1:29.8</t>
  </si>
  <si>
    <t>Kate Mandry
Steyning
16.9</t>
  </si>
  <si>
    <t>Kate Vigar
Steyning
15.2</t>
  </si>
  <si>
    <t>Kate Mandry
Steyning
42</t>
  </si>
  <si>
    <t>Jessica Stevens
Steyning
35</t>
  </si>
  <si>
    <t>Luke Hendy
Steyning
13.3</t>
  </si>
  <si>
    <t>Harvey Claridge
Steyning
14.3</t>
  </si>
  <si>
    <t>Cameron Stevens
Luke Hendy
Steyning
1:28.2s</t>
  </si>
  <si>
    <t>Ollie Wellby
Steyning
14.8s</t>
  </si>
  <si>
    <t>Tom Hazel
Steyning
15.0</t>
  </si>
  <si>
    <t>Lewes
56.1</t>
  </si>
  <si>
    <t>Steyning
56.5</t>
  </si>
  <si>
    <t>Luke Hendy
Steyning
1.80</t>
  </si>
  <si>
    <t>Cameron Stevens
Steyning
1.50</t>
  </si>
  <si>
    <t>Luke Hendy
Steyning
41</t>
  </si>
  <si>
    <t>Ollie Wellby
Steyning
36</t>
  </si>
  <si>
    <t>Niamh Halloren
Steyning
1:30.2</t>
  </si>
  <si>
    <t>Zoe Hazel
Steyning
25.8</t>
  </si>
  <si>
    <t>Bethany Smith
Steyning
25.8</t>
  </si>
  <si>
    <t>Narise Carey
Steyning
30.8</t>
  </si>
  <si>
    <t>Niamh Halloren
Bethany Smith
Steyning
1:50.3</t>
  </si>
  <si>
    <t>Zoel Hazel
Steyning
29.1</t>
  </si>
  <si>
    <t>Steyning
1:46.4</t>
  </si>
  <si>
    <t>Phoenix
1:42.5</t>
  </si>
  <si>
    <t>Narise Kelly
Steyning
52</t>
  </si>
  <si>
    <t>Zoe Hazel
Steyning
46</t>
  </si>
  <si>
    <t>Maddy Marinko
Phoenix
45</t>
  </si>
  <si>
    <t>Ella Hodge
Phoenix
38</t>
  </si>
  <si>
    <t>Hannah Williams
Lewes
51</t>
  </si>
  <si>
    <t>Isabella Williams
Lewes
32</t>
  </si>
  <si>
    <t>Colleen Smith
Phoenix
62</t>
  </si>
  <si>
    <t>Phoenix
1:43.8</t>
  </si>
  <si>
    <t>Worthing
1:38.0</t>
  </si>
  <si>
    <t>Kelsey Sutherland
Worthing
2.20</t>
  </si>
  <si>
    <t>Lewes
55.8</t>
  </si>
  <si>
    <t>Phoenix
56.8</t>
  </si>
  <si>
    <t>Worthing
53.8</t>
  </si>
  <si>
    <t>Alice Brooker
Lewes
1.85</t>
  </si>
  <si>
    <t>Natasha Clark
Lewes
1.65</t>
  </si>
  <si>
    <t>Rachel Shard
Phoenix
1.95</t>
  </si>
  <si>
    <t>Rachel Berry
Phoenix
1.75</t>
  </si>
  <si>
    <t>Kate Vigar
Steyning
1.80</t>
  </si>
  <si>
    <t>Zara Smith
Steyning
1.75</t>
  </si>
  <si>
    <t>Alice Brooker
Lewes
36</t>
  </si>
  <si>
    <t>Natasha Clark
Lewes
27</t>
  </si>
  <si>
    <t>Jessica Stevens
Steyning
59</t>
  </si>
  <si>
    <t>Katie Vigar
Steyning
60</t>
  </si>
  <si>
    <t>Natasha Clarke
Lewes
50</t>
  </si>
  <si>
    <t>Amelia Bioletti
Lewes
46</t>
  </si>
  <si>
    <t>Jamie Hanley
Lewes
1.75</t>
  </si>
  <si>
    <t>Josh Buckwell
Lewes
1.70</t>
  </si>
  <si>
    <t>Ben Goode
Lewes
41</t>
  </si>
  <si>
    <t>Louis Soudain
Lewes
35</t>
  </si>
  <si>
    <t>Will Croucher
Phoenix
36</t>
  </si>
  <si>
    <t>Harvey Walters
Phoenix
34</t>
  </si>
  <si>
    <t>Isabella Williams
Lewes
1.95</t>
  </si>
  <si>
    <t>Hannah Williams
Lewes
1.80</t>
  </si>
  <si>
    <t>Max Boxall
Worthing
2.35</t>
  </si>
  <si>
    <t>William Saunders
Phoenix
2.35</t>
  </si>
  <si>
    <t>Murdo McClafferty
Phoenix
2.15</t>
  </si>
  <si>
    <t>Florence Wells
Phoenix
30.5</t>
  </si>
  <si>
    <t>Hannah Williams
Isabella Williams
Lewes
1:52.1</t>
  </si>
  <si>
    <t>Hannah Williams
Lewes
1:26.9</t>
  </si>
  <si>
    <t>Steven Beasley
Lewes
2.35</t>
  </si>
  <si>
    <t>Lewes
1:48.5</t>
  </si>
  <si>
    <t>Race 1</t>
  </si>
  <si>
    <t>Tom Hazel
14.1</t>
  </si>
  <si>
    <t>Cameron Stevens
15.0</t>
  </si>
  <si>
    <t>Ellen Hendy
18.6</t>
  </si>
  <si>
    <t>Race 2</t>
  </si>
  <si>
    <t>1 LAP RACE
non-scoring</t>
  </si>
  <si>
    <t>Poppy Arnold
13.9</t>
  </si>
  <si>
    <t>Josie Croucher
14.1</t>
  </si>
  <si>
    <t>Kate Mandry
14.7</t>
  </si>
  <si>
    <t>Alice Brooker
Lewes
14.0</t>
  </si>
  <si>
    <t>Natasha Clarke
Lewes
14.2</t>
  </si>
  <si>
    <t>Amelia Bioletti
Lewes
13.8</t>
  </si>
  <si>
    <t>Alice Brooker
Natasha Clarke
Lewes
1:32.4</t>
  </si>
  <si>
    <t>Alice Brooker
Lewes
15.4</t>
  </si>
  <si>
    <t>Amelia Bioletti
Lewes
16.0</t>
  </si>
  <si>
    <t>Ben Goode
Lewes
13.1</t>
  </si>
  <si>
    <t>Jamie Hawley
Lewes
14.2</t>
  </si>
  <si>
    <t>Louis Soudan
Lewes
13.9</t>
  </si>
  <si>
    <t>Louis Soudan
Ben Goode
Lewes
1:26.0s</t>
  </si>
  <si>
    <t>Jamie Hawley
Lewes
16.8s</t>
  </si>
  <si>
    <t>Louis Soudan
Lewes
15.1</t>
  </si>
  <si>
    <t>Jay Atkins
Lewes
1:25.2</t>
  </si>
  <si>
    <t>Felix Attfield-Davis
Lewes
1:32.3</t>
  </si>
  <si>
    <t>Felix Attfield-Davis
Lewes
58</t>
  </si>
  <si>
    <t>Stephen Beasley
Lewes
25.6</t>
  </si>
  <si>
    <t>Stephen Beasley
Lewes
70</t>
  </si>
  <si>
    <t>Felix Attfield-Davis
Lewes
26.7</t>
  </si>
  <si>
    <t>Jay Atkins
Lewes
26.5</t>
  </si>
  <si>
    <t>Jay Atkins
Felix Attfield-Davis
Lewes
1:50.2</t>
  </si>
  <si>
    <t>Felix Attfield-Davis
Lewes
28.8</t>
  </si>
  <si>
    <t>Jay Atkins
Lewes
28.8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</si>
</sst>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workbookViewId="0">
      <selection activeCell="B13" sqref="B13"/>
    </sheetView>
  </sheetViews>
  <sheetFormatPr defaultColWidth="30.6640625" defaultRowHeight="14.4"/>
  <cols>
    <col min="1" max="1" width="30.6640625" customWidth="1"/>
  </cols>
  <sheetData>
    <row r="1" spans="1:5" ht="30" customHeight="1">
      <c r="A1" s="6" t="s">
        <v>29</v>
      </c>
      <c r="C1" s="3"/>
    </row>
    <row r="2" spans="1:5" ht="30" customHeight="1">
      <c r="A2" s="3" t="s">
        <v>35</v>
      </c>
      <c r="C2" s="3"/>
    </row>
    <row r="3" spans="1:5" ht="30" customHeight="1">
      <c r="A3" s="3" t="s">
        <v>36</v>
      </c>
      <c r="C3" s="3"/>
    </row>
    <row r="4" spans="1:5" ht="30" customHeight="1">
      <c r="A4" s="3" t="s">
        <v>37</v>
      </c>
      <c r="C4" s="3"/>
    </row>
    <row r="5" spans="1:5" ht="30" customHeight="1">
      <c r="A5" s="2"/>
      <c r="B5" s="3" t="s">
        <v>9</v>
      </c>
      <c r="C5" s="3" t="s">
        <v>10</v>
      </c>
      <c r="D5" s="3" t="s">
        <v>11</v>
      </c>
      <c r="E5" s="3" t="s">
        <v>12</v>
      </c>
    </row>
    <row r="6" spans="1:5" ht="30" customHeight="1">
      <c r="A6" s="3" t="s">
        <v>20</v>
      </c>
      <c r="B6" s="2">
        <f>'U11 Girls'!H15</f>
        <v>28</v>
      </c>
      <c r="C6" s="2">
        <f>'U11 Girls'!I15</f>
        <v>43</v>
      </c>
      <c r="D6" s="2">
        <f>'U11 Girls'!J15</f>
        <v>29</v>
      </c>
      <c r="E6" s="2">
        <f>'U11 Girls'!K15</f>
        <v>46</v>
      </c>
    </row>
    <row r="7" spans="1:5" ht="30" customHeight="1">
      <c r="A7" s="3" t="s">
        <v>30</v>
      </c>
      <c r="B7" s="2">
        <f>'U11 Boys'!H15</f>
        <v>36.5</v>
      </c>
      <c r="C7" s="2">
        <f>'U11 Boys'!I15</f>
        <v>42</v>
      </c>
      <c r="D7" s="2">
        <f>'U11 Boys'!J15</f>
        <v>33</v>
      </c>
      <c r="E7" s="2">
        <f>'U11 Boys'!K15</f>
        <v>28.5</v>
      </c>
    </row>
    <row r="8" spans="1:5" ht="30" customHeight="1">
      <c r="A8" s="3" t="s">
        <v>32</v>
      </c>
      <c r="B8" s="2">
        <f>'U13 Girls'!H17</f>
        <v>9</v>
      </c>
      <c r="C8" s="2">
        <f>'U13 Girls'!I17</f>
        <v>40</v>
      </c>
      <c r="D8" s="2">
        <f>'U13 Girls'!J17</f>
        <v>38</v>
      </c>
      <c r="E8" s="2">
        <f>'U13 Girls'!K17</f>
        <v>53</v>
      </c>
    </row>
    <row r="9" spans="1:5" ht="30" customHeight="1">
      <c r="A9" s="3" t="s">
        <v>31</v>
      </c>
      <c r="B9" s="2">
        <f>'U13 Boys'!H17</f>
        <v>33</v>
      </c>
      <c r="C9" s="2">
        <f>'U13 Boys'!I17</f>
        <v>50</v>
      </c>
      <c r="D9" s="2">
        <f>'U13 Boys'!J17</f>
        <v>2</v>
      </c>
      <c r="E9" s="2">
        <f>'U13 Boys'!K17</f>
        <v>34</v>
      </c>
    </row>
    <row r="10" spans="1:5" ht="30" customHeight="1">
      <c r="A10" s="6" t="s">
        <v>33</v>
      </c>
      <c r="B10" s="6">
        <f>SUM(B6:B9)</f>
        <v>106.5</v>
      </c>
      <c r="C10" s="6">
        <f>SUM(C6:C9)</f>
        <v>175</v>
      </c>
      <c r="D10" s="6">
        <f>SUM(D6:D9)</f>
        <v>102</v>
      </c>
      <c r="E10" s="6">
        <f>SUM(E6:E9)</f>
        <v>161.5</v>
      </c>
    </row>
    <row r="11" spans="1:5" ht="30" customHeight="1">
      <c r="A11" s="2"/>
      <c r="B11" s="2"/>
      <c r="C11" s="2"/>
      <c r="D11" s="2"/>
    </row>
    <row r="12" spans="1:5" ht="30" customHeight="1">
      <c r="A12" s="2"/>
      <c r="B12" s="2"/>
      <c r="C12" s="2"/>
      <c r="D12" s="2"/>
    </row>
    <row r="13" spans="1:5" ht="30" customHeight="1">
      <c r="A13" s="2"/>
      <c r="B13" s="2"/>
      <c r="C13" s="2"/>
      <c r="D13" s="2"/>
    </row>
    <row r="14" spans="1:5" ht="30" customHeight="1">
      <c r="A14" s="2"/>
      <c r="B14" s="2"/>
      <c r="C14" s="2"/>
      <c r="D14" s="2"/>
    </row>
    <row r="15" spans="1:5" ht="30" customHeight="1">
      <c r="A15" s="2"/>
      <c r="B15" s="2"/>
      <c r="C15" s="2"/>
      <c r="D15" s="2"/>
    </row>
    <row r="16" spans="1:5" ht="30" customHeight="1">
      <c r="A16" s="2"/>
      <c r="B16" s="2"/>
      <c r="C16" s="2"/>
      <c r="D16" s="2"/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9"/>
  <sheetViews>
    <sheetView workbookViewId="0">
      <pane ySplit="1" topLeftCell="A2" activePane="bottomLeft" state="frozen"/>
      <selection pane="bottomLeft" activeCell="E8" sqref="E8"/>
    </sheetView>
  </sheetViews>
  <sheetFormatPr defaultRowHeight="14.4"/>
  <cols>
    <col min="1" max="1" width="22" bestFit="1" customWidth="1"/>
    <col min="2" max="2" width="8.6640625" style="1" customWidth="1"/>
    <col min="3" max="6" width="25.6640625" customWidth="1"/>
    <col min="7" max="11" width="12.6640625" customWidth="1"/>
  </cols>
  <sheetData>
    <row r="1" spans="1:12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9</v>
      </c>
      <c r="I1" s="5" t="s">
        <v>10</v>
      </c>
      <c r="J1" s="5" t="s">
        <v>11</v>
      </c>
      <c r="K1" s="5" t="s">
        <v>12</v>
      </c>
      <c r="L1" s="10"/>
    </row>
    <row r="2" spans="1:12" ht="45" customHeight="1">
      <c r="A2" s="3" t="s">
        <v>13</v>
      </c>
      <c r="B2" s="3" t="s">
        <v>0</v>
      </c>
      <c r="C2" s="11" t="s">
        <v>86</v>
      </c>
      <c r="D2" s="14" t="s">
        <v>69</v>
      </c>
      <c r="E2" s="11" t="s">
        <v>205</v>
      </c>
      <c r="F2" s="11" t="s">
        <v>129</v>
      </c>
      <c r="G2" s="5"/>
      <c r="H2" s="2">
        <v>2</v>
      </c>
      <c r="I2" s="2">
        <v>4</v>
      </c>
      <c r="J2" s="2">
        <v>1</v>
      </c>
      <c r="K2" s="2">
        <v>3</v>
      </c>
    </row>
    <row r="3" spans="1:12" ht="45" customHeight="1">
      <c r="A3" s="3"/>
      <c r="B3" s="3" t="s">
        <v>1</v>
      </c>
      <c r="C3" s="11" t="s">
        <v>87</v>
      </c>
      <c r="D3" s="14" t="s">
        <v>68</v>
      </c>
      <c r="E3" s="11" t="s">
        <v>130</v>
      </c>
      <c r="F3" s="11" t="s">
        <v>206</v>
      </c>
      <c r="G3" s="5"/>
      <c r="H3" s="2">
        <v>1</v>
      </c>
      <c r="I3" s="2">
        <v>4</v>
      </c>
      <c r="J3" s="2">
        <v>2</v>
      </c>
      <c r="K3" s="2">
        <v>3</v>
      </c>
    </row>
    <row r="4" spans="1:12" ht="45" customHeight="1">
      <c r="A4" s="3"/>
      <c r="B4" s="3" t="s">
        <v>2</v>
      </c>
      <c r="C4" s="14" t="s">
        <v>67</v>
      </c>
      <c r="D4" s="11" t="s">
        <v>207</v>
      </c>
      <c r="E4" s="11" t="s">
        <v>88</v>
      </c>
      <c r="F4" s="11"/>
      <c r="G4" s="5"/>
      <c r="H4" s="2">
        <v>3</v>
      </c>
      <c r="I4" s="2">
        <v>2</v>
      </c>
      <c r="J4" s="2">
        <v>0</v>
      </c>
      <c r="K4" s="2">
        <v>4</v>
      </c>
    </row>
    <row r="5" spans="1:12" ht="57.6">
      <c r="A5" s="3" t="s">
        <v>14</v>
      </c>
      <c r="B5" s="3" t="s">
        <v>7</v>
      </c>
      <c r="C5" s="11" t="s">
        <v>89</v>
      </c>
      <c r="D5" s="11" t="s">
        <v>131</v>
      </c>
      <c r="E5" s="11" t="s">
        <v>208</v>
      </c>
      <c r="F5" s="11"/>
      <c r="G5" s="5"/>
      <c r="H5" s="2">
        <v>4</v>
      </c>
      <c r="I5" s="2">
        <v>8</v>
      </c>
      <c r="J5" s="2">
        <v>6</v>
      </c>
      <c r="K5" s="2">
        <v>0</v>
      </c>
    </row>
    <row r="6" spans="1:12" ht="45" customHeight="1">
      <c r="A6" s="3" t="s">
        <v>25</v>
      </c>
      <c r="B6" s="3" t="s">
        <v>0</v>
      </c>
      <c r="C6" s="11" t="s">
        <v>66</v>
      </c>
      <c r="D6" s="11" t="s">
        <v>90</v>
      </c>
      <c r="E6" s="11" t="s">
        <v>209</v>
      </c>
      <c r="F6" s="11" t="s">
        <v>132</v>
      </c>
      <c r="G6" s="5"/>
      <c r="H6" s="2">
        <v>2</v>
      </c>
      <c r="I6" s="2">
        <v>3</v>
      </c>
      <c r="J6" s="2">
        <v>1</v>
      </c>
      <c r="K6" s="2">
        <v>4</v>
      </c>
    </row>
    <row r="7" spans="1:12" ht="45" customHeight="1">
      <c r="A7" s="3"/>
      <c r="B7" s="3" t="s">
        <v>1</v>
      </c>
      <c r="C7" s="11" t="s">
        <v>125</v>
      </c>
      <c r="D7" s="11" t="s">
        <v>133</v>
      </c>
      <c r="E7" s="11" t="s">
        <v>210</v>
      </c>
      <c r="F7" s="11"/>
      <c r="G7" s="5"/>
      <c r="H7" s="2">
        <v>2</v>
      </c>
      <c r="I7" s="2">
        <v>4</v>
      </c>
      <c r="J7" s="2">
        <v>3</v>
      </c>
      <c r="K7" s="2">
        <v>0</v>
      </c>
    </row>
    <row r="8" spans="1:12" ht="45" customHeight="1">
      <c r="A8" s="3" t="s">
        <v>15</v>
      </c>
      <c r="B8" s="3" t="s">
        <v>7</v>
      </c>
      <c r="C8" s="14" t="s">
        <v>167</v>
      </c>
      <c r="D8" s="14" t="s">
        <v>165</v>
      </c>
      <c r="E8" s="14" t="s">
        <v>166</v>
      </c>
      <c r="F8" s="14" t="s">
        <v>38</v>
      </c>
      <c r="G8" s="5"/>
      <c r="H8" s="2">
        <v>6</v>
      </c>
      <c r="I8" s="2">
        <v>4</v>
      </c>
      <c r="J8" s="2">
        <v>2</v>
      </c>
      <c r="K8" s="2">
        <v>8</v>
      </c>
    </row>
    <row r="9" spans="1:12" ht="45" customHeight="1">
      <c r="A9" s="3" t="s">
        <v>16</v>
      </c>
      <c r="B9" s="3" t="s">
        <v>0</v>
      </c>
      <c r="C9" s="11" t="s">
        <v>164</v>
      </c>
      <c r="D9" s="11" t="s">
        <v>170</v>
      </c>
      <c r="E9" s="11" t="s">
        <v>168</v>
      </c>
      <c r="F9" s="11" t="s">
        <v>172</v>
      </c>
      <c r="G9" s="5"/>
      <c r="H9" s="2">
        <v>2</v>
      </c>
      <c r="I9" s="2">
        <v>3</v>
      </c>
      <c r="J9" s="2">
        <v>1</v>
      </c>
      <c r="K9" s="2">
        <v>4</v>
      </c>
    </row>
    <row r="10" spans="1:12" ht="45" customHeight="1">
      <c r="A10" s="3"/>
      <c r="B10" s="3" t="s">
        <v>1</v>
      </c>
      <c r="C10" s="11" t="s">
        <v>65</v>
      </c>
      <c r="D10" s="11" t="s">
        <v>171</v>
      </c>
      <c r="E10" s="11" t="s">
        <v>173</v>
      </c>
      <c r="F10" s="11" t="s">
        <v>169</v>
      </c>
      <c r="G10" s="5"/>
      <c r="H10" s="2">
        <v>1</v>
      </c>
      <c r="I10" s="2">
        <v>3</v>
      </c>
      <c r="J10" s="2">
        <v>2</v>
      </c>
      <c r="K10" s="2">
        <v>4</v>
      </c>
    </row>
    <row r="11" spans="1:12" ht="45" customHeight="1">
      <c r="A11" s="3" t="s">
        <v>17</v>
      </c>
      <c r="B11" s="3" t="s">
        <v>0</v>
      </c>
      <c r="C11" s="11" t="s">
        <v>64</v>
      </c>
      <c r="D11" s="11" t="s">
        <v>134</v>
      </c>
      <c r="E11" s="11" t="s">
        <v>92</v>
      </c>
      <c r="F11" s="11" t="s">
        <v>174</v>
      </c>
      <c r="G11" s="5"/>
      <c r="H11" s="2">
        <v>1</v>
      </c>
      <c r="I11" s="2">
        <v>2</v>
      </c>
      <c r="J11" s="2">
        <v>3</v>
      </c>
      <c r="K11" s="2">
        <v>4</v>
      </c>
    </row>
    <row r="12" spans="1:12" ht="45" customHeight="1">
      <c r="A12" s="3"/>
      <c r="B12" s="3" t="s">
        <v>1</v>
      </c>
      <c r="C12" s="11" t="s">
        <v>91</v>
      </c>
      <c r="D12" s="11" t="s">
        <v>135</v>
      </c>
      <c r="E12" s="11" t="s">
        <v>175</v>
      </c>
      <c r="F12" s="11" t="s">
        <v>93</v>
      </c>
      <c r="G12" s="5"/>
      <c r="H12" s="2">
        <v>2</v>
      </c>
      <c r="I12" s="2">
        <v>1</v>
      </c>
      <c r="J12" s="2">
        <v>3</v>
      </c>
      <c r="K12" s="2">
        <v>4</v>
      </c>
    </row>
    <row r="13" spans="1:12" ht="45" customHeight="1">
      <c r="A13" s="3" t="s">
        <v>18</v>
      </c>
      <c r="B13" s="3" t="s">
        <v>0</v>
      </c>
      <c r="C13" s="11" t="s">
        <v>39</v>
      </c>
      <c r="D13" s="11" t="s">
        <v>94</v>
      </c>
      <c r="E13" s="11" t="s">
        <v>177</v>
      </c>
      <c r="F13" s="11" t="s">
        <v>178</v>
      </c>
      <c r="G13" s="5"/>
      <c r="H13" s="2">
        <v>1</v>
      </c>
      <c r="I13" s="2">
        <v>3</v>
      </c>
      <c r="J13" s="2">
        <v>2</v>
      </c>
      <c r="K13" s="2">
        <v>4</v>
      </c>
    </row>
    <row r="14" spans="1:12" ht="45" customHeight="1">
      <c r="A14" s="2"/>
      <c r="B14" s="3" t="s">
        <v>1</v>
      </c>
      <c r="C14" s="11" t="s">
        <v>40</v>
      </c>
      <c r="D14" s="11" t="s">
        <v>176</v>
      </c>
      <c r="E14" s="11" t="s">
        <v>95</v>
      </c>
      <c r="F14" s="11" t="s">
        <v>179</v>
      </c>
      <c r="G14" s="5"/>
      <c r="H14" s="2">
        <v>1</v>
      </c>
      <c r="I14" s="2">
        <v>2</v>
      </c>
      <c r="J14" s="2">
        <v>3</v>
      </c>
      <c r="K14" s="2">
        <v>4</v>
      </c>
    </row>
    <row r="15" spans="1:12" ht="39.9" customHeight="1">
      <c r="A15" s="7" t="s">
        <v>21</v>
      </c>
      <c r="H15" s="6">
        <f>SUM(H2:H14)</f>
        <v>28</v>
      </c>
      <c r="I15" s="6">
        <f>SUM(I2:I14)</f>
        <v>43</v>
      </c>
      <c r="J15" s="6">
        <f>SUM(J2:J14)</f>
        <v>29</v>
      </c>
      <c r="K15" s="6">
        <f>SUM(K2:K14)</f>
        <v>46</v>
      </c>
    </row>
    <row r="16" spans="1:12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pane ySplit="1" topLeftCell="A2" activePane="bottomLeft" state="frozen"/>
      <selection pane="bottomLeft" activeCell="C1" sqref="C1:F4"/>
    </sheetView>
  </sheetViews>
  <sheetFormatPr defaultRowHeight="14.4"/>
  <cols>
    <col min="1" max="1" width="22" bestFit="1" customWidth="1"/>
    <col min="2" max="2" width="8.6640625" customWidth="1"/>
    <col min="3" max="6" width="25.6640625" customWidth="1"/>
    <col min="7" max="11" width="12.6640625" customWidth="1"/>
  </cols>
  <sheetData>
    <row r="1" spans="1:11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9</v>
      </c>
      <c r="I1" s="5" t="s">
        <v>10</v>
      </c>
      <c r="J1" s="5" t="s">
        <v>11</v>
      </c>
      <c r="K1" s="5" t="s">
        <v>12</v>
      </c>
    </row>
    <row r="2" spans="1:11" ht="45" customHeight="1">
      <c r="A2" s="3" t="s">
        <v>13</v>
      </c>
      <c r="B2" s="3" t="s">
        <v>0</v>
      </c>
      <c r="C2" s="11" t="s">
        <v>103</v>
      </c>
      <c r="D2" s="11" t="s">
        <v>63</v>
      </c>
      <c r="E2" s="11" t="s">
        <v>211</v>
      </c>
      <c r="F2" s="11" t="s">
        <v>136</v>
      </c>
      <c r="G2" s="5"/>
      <c r="H2" s="2">
        <v>2.5</v>
      </c>
      <c r="I2" s="2">
        <v>4</v>
      </c>
      <c r="J2" s="2">
        <v>1</v>
      </c>
      <c r="K2" s="2">
        <v>2.5</v>
      </c>
    </row>
    <row r="3" spans="1:11" ht="45" customHeight="1">
      <c r="A3" s="3"/>
      <c r="B3" s="3" t="s">
        <v>1</v>
      </c>
      <c r="C3" s="11" t="s">
        <v>61</v>
      </c>
      <c r="D3" s="11" t="s">
        <v>104</v>
      </c>
      <c r="E3" s="11" t="s">
        <v>212</v>
      </c>
      <c r="F3" s="11" t="s">
        <v>137</v>
      </c>
      <c r="G3" s="5"/>
      <c r="H3" s="2">
        <v>2</v>
      </c>
      <c r="I3" s="2">
        <v>3</v>
      </c>
      <c r="J3" s="2">
        <v>1</v>
      </c>
      <c r="K3" s="2">
        <v>4</v>
      </c>
    </row>
    <row r="4" spans="1:11" ht="45" customHeight="1">
      <c r="A4" s="3"/>
      <c r="B4" s="3" t="s">
        <v>2</v>
      </c>
      <c r="C4" s="11" t="s">
        <v>62</v>
      </c>
      <c r="D4" s="11" t="s">
        <v>213</v>
      </c>
      <c r="E4" s="11" t="s">
        <v>105</v>
      </c>
      <c r="F4" s="11"/>
      <c r="G4" s="5"/>
      <c r="H4" s="2">
        <v>3</v>
      </c>
      <c r="I4" s="2">
        <v>2</v>
      </c>
      <c r="J4" s="2">
        <v>0</v>
      </c>
      <c r="K4" s="2">
        <v>4</v>
      </c>
    </row>
    <row r="5" spans="1:11" ht="57.6">
      <c r="A5" s="3" t="s">
        <v>14</v>
      </c>
      <c r="B5" s="3" t="s">
        <v>7</v>
      </c>
      <c r="C5" s="11" t="s">
        <v>107</v>
      </c>
      <c r="D5" s="11" t="s">
        <v>106</v>
      </c>
      <c r="E5" s="11" t="s">
        <v>214</v>
      </c>
      <c r="F5" s="11" t="s">
        <v>138</v>
      </c>
      <c r="G5" s="5"/>
      <c r="H5" s="2">
        <v>4</v>
      </c>
      <c r="I5" s="2">
        <v>6</v>
      </c>
      <c r="J5" s="2">
        <v>2</v>
      </c>
      <c r="K5" s="2">
        <v>8</v>
      </c>
    </row>
    <row r="6" spans="1:11" ht="45" customHeight="1">
      <c r="A6" s="3" t="s">
        <v>25</v>
      </c>
      <c r="B6" s="3" t="s">
        <v>0</v>
      </c>
      <c r="C6" s="11" t="s">
        <v>41</v>
      </c>
      <c r="D6" s="11" t="s">
        <v>108</v>
      </c>
      <c r="E6" s="11" t="s">
        <v>139</v>
      </c>
      <c r="F6" s="11" t="s">
        <v>215</v>
      </c>
      <c r="G6" s="5"/>
      <c r="H6" s="2">
        <v>1</v>
      </c>
      <c r="I6" s="2">
        <v>3</v>
      </c>
      <c r="J6" s="2">
        <v>2</v>
      </c>
      <c r="K6" s="2">
        <v>4</v>
      </c>
    </row>
    <row r="7" spans="1:11" ht="45" customHeight="1">
      <c r="A7" s="3"/>
      <c r="B7" s="3" t="s">
        <v>1</v>
      </c>
      <c r="C7" s="11" t="s">
        <v>109</v>
      </c>
      <c r="D7" s="11" t="s">
        <v>140</v>
      </c>
      <c r="E7" s="11" t="s">
        <v>216</v>
      </c>
      <c r="F7" s="11"/>
      <c r="G7" s="5"/>
      <c r="H7" s="2">
        <v>2</v>
      </c>
      <c r="I7" s="2">
        <v>4</v>
      </c>
      <c r="J7" s="2">
        <v>3</v>
      </c>
      <c r="K7" s="2">
        <v>0</v>
      </c>
    </row>
    <row r="8" spans="1:11" ht="45" customHeight="1">
      <c r="A8" s="3" t="s">
        <v>15</v>
      </c>
      <c r="B8" s="3" t="s">
        <v>7</v>
      </c>
      <c r="C8" s="11" t="s">
        <v>48</v>
      </c>
      <c r="D8" s="11" t="s">
        <v>141</v>
      </c>
      <c r="E8" s="11" t="s">
        <v>142</v>
      </c>
      <c r="F8" s="11"/>
      <c r="G8" s="5"/>
      <c r="H8" s="2">
        <v>6</v>
      </c>
      <c r="I8" s="2">
        <v>8</v>
      </c>
      <c r="J8" s="2">
        <v>4</v>
      </c>
      <c r="K8" s="2">
        <v>0</v>
      </c>
    </row>
    <row r="9" spans="1:11" ht="45" customHeight="1">
      <c r="A9" s="3" t="s">
        <v>16</v>
      </c>
      <c r="B9" s="3" t="s">
        <v>0</v>
      </c>
      <c r="C9" s="11" t="s">
        <v>110</v>
      </c>
      <c r="D9" s="11" t="s">
        <v>143</v>
      </c>
      <c r="E9" s="11" t="s">
        <v>60</v>
      </c>
      <c r="F9" s="11" t="s">
        <v>180</v>
      </c>
      <c r="G9" s="5"/>
      <c r="H9" s="2">
        <v>1</v>
      </c>
      <c r="I9" s="2">
        <v>4</v>
      </c>
      <c r="J9" s="2">
        <v>3</v>
      </c>
      <c r="K9" s="2">
        <v>2</v>
      </c>
    </row>
    <row r="10" spans="1:11" ht="45" customHeight="1">
      <c r="A10" s="3"/>
      <c r="B10" s="3" t="s">
        <v>1</v>
      </c>
      <c r="C10" s="11" t="s">
        <v>181</v>
      </c>
      <c r="D10" s="11" t="s">
        <v>111</v>
      </c>
      <c r="E10" s="11" t="s">
        <v>144</v>
      </c>
      <c r="F10" s="11"/>
      <c r="G10" s="5"/>
      <c r="H10" s="2">
        <v>4</v>
      </c>
      <c r="I10" s="2">
        <v>3</v>
      </c>
      <c r="J10" s="2">
        <v>2</v>
      </c>
      <c r="K10" s="2">
        <v>0</v>
      </c>
    </row>
    <row r="11" spans="1:11" ht="45" customHeight="1">
      <c r="A11" s="3" t="s">
        <v>17</v>
      </c>
      <c r="B11" s="3" t="s">
        <v>0</v>
      </c>
      <c r="C11" s="11" t="s">
        <v>145</v>
      </c>
      <c r="D11" s="11" t="s">
        <v>182</v>
      </c>
      <c r="E11" s="11" t="s">
        <v>184</v>
      </c>
      <c r="F11" s="11"/>
      <c r="G11" s="5"/>
      <c r="H11" s="2">
        <v>3</v>
      </c>
      <c r="I11" s="2">
        <v>2</v>
      </c>
      <c r="J11" s="2">
        <v>4</v>
      </c>
      <c r="K11" s="2">
        <v>0</v>
      </c>
    </row>
    <row r="12" spans="1:11" ht="45" customHeight="1">
      <c r="A12" s="3"/>
      <c r="B12" s="3" t="s">
        <v>1</v>
      </c>
      <c r="C12" s="11" t="s">
        <v>146</v>
      </c>
      <c r="D12" s="11" t="s">
        <v>183</v>
      </c>
      <c r="E12" s="11" t="s">
        <v>185</v>
      </c>
      <c r="F12" s="11"/>
      <c r="G12" s="5"/>
      <c r="H12" s="2">
        <v>3</v>
      </c>
      <c r="I12" s="2">
        <v>2</v>
      </c>
      <c r="J12" s="2">
        <v>4</v>
      </c>
      <c r="K12" s="2">
        <v>0</v>
      </c>
    </row>
    <row r="13" spans="1:11" ht="45" customHeight="1">
      <c r="A13" s="3" t="s">
        <v>18</v>
      </c>
      <c r="B13" s="3" t="s">
        <v>0</v>
      </c>
      <c r="C13" s="11" t="s">
        <v>42</v>
      </c>
      <c r="D13" s="11" t="s">
        <v>43</v>
      </c>
      <c r="E13" s="11" t="s">
        <v>44</v>
      </c>
      <c r="F13" s="11" t="s">
        <v>45</v>
      </c>
      <c r="G13" s="5"/>
      <c r="H13" s="2">
        <v>2</v>
      </c>
      <c r="I13" s="2">
        <v>1</v>
      </c>
      <c r="J13" s="2">
        <v>3</v>
      </c>
      <c r="K13" s="2">
        <v>4</v>
      </c>
    </row>
    <row r="14" spans="1:11" ht="45" customHeight="1">
      <c r="A14" s="2"/>
      <c r="B14" s="3" t="s">
        <v>1</v>
      </c>
      <c r="C14" s="11" t="s">
        <v>46</v>
      </c>
      <c r="D14" s="11" t="s">
        <v>47</v>
      </c>
      <c r="E14" s="11"/>
      <c r="F14" s="11"/>
      <c r="G14" s="5"/>
      <c r="H14" s="2">
        <v>3</v>
      </c>
      <c r="I14" s="2">
        <v>0</v>
      </c>
      <c r="J14" s="2">
        <v>4</v>
      </c>
      <c r="K14" s="2">
        <v>0</v>
      </c>
    </row>
    <row r="15" spans="1:11" ht="39.9" customHeight="1">
      <c r="A15" s="7" t="s">
        <v>19</v>
      </c>
      <c r="B15" s="1"/>
      <c r="H15" s="6">
        <f>SUM(H2:H14)</f>
        <v>36.5</v>
      </c>
      <c r="I15" s="6">
        <f>SUM(I2:I14)</f>
        <v>42</v>
      </c>
      <c r="J15" s="6">
        <f>SUM(J2:J14)</f>
        <v>33</v>
      </c>
      <c r="K15" s="6">
        <f>SUM(K2:K14)</f>
        <v>28.5</v>
      </c>
    </row>
    <row r="16" spans="1:11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pane ySplit="1" topLeftCell="A2" activePane="bottomLeft" state="frozen"/>
      <selection pane="bottomLeft" activeCell="E6" sqref="E6"/>
    </sheetView>
  </sheetViews>
  <sheetFormatPr defaultRowHeight="14.4"/>
  <cols>
    <col min="1" max="1" width="22" bestFit="1" customWidth="1"/>
    <col min="2" max="2" width="8.6640625" customWidth="1"/>
    <col min="3" max="6" width="25.6640625" customWidth="1"/>
    <col min="7" max="11" width="12.6640625" customWidth="1"/>
  </cols>
  <sheetData>
    <row r="1" spans="1:11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9</v>
      </c>
      <c r="I1" s="5" t="s">
        <v>10</v>
      </c>
      <c r="J1" s="5" t="s">
        <v>11</v>
      </c>
      <c r="K1" s="5" t="s">
        <v>12</v>
      </c>
    </row>
    <row r="2" spans="1:11" s="10" customFormat="1" ht="45" customHeight="1">
      <c r="A2" s="8" t="s">
        <v>22</v>
      </c>
      <c r="B2" s="8" t="s">
        <v>0</v>
      </c>
      <c r="C2" s="13" t="s">
        <v>193</v>
      </c>
      <c r="D2" s="13" t="s">
        <v>96</v>
      </c>
      <c r="E2" s="13" t="s">
        <v>126</v>
      </c>
      <c r="F2" s="13" t="s">
        <v>49</v>
      </c>
      <c r="G2" s="5"/>
      <c r="H2" s="9">
        <v>4</v>
      </c>
      <c r="I2" s="9">
        <v>3</v>
      </c>
      <c r="J2" s="9">
        <v>0</v>
      </c>
      <c r="K2" s="9">
        <v>2</v>
      </c>
    </row>
    <row r="3" spans="1:11" ht="45" customHeight="1">
      <c r="B3" s="8" t="s">
        <v>1</v>
      </c>
      <c r="C3" s="13" t="s">
        <v>100</v>
      </c>
      <c r="D3" s="13" t="s">
        <v>127</v>
      </c>
      <c r="E3" s="13" t="s">
        <v>147</v>
      </c>
      <c r="F3" s="12"/>
      <c r="G3" s="5"/>
      <c r="H3" s="9">
        <v>0</v>
      </c>
      <c r="I3" s="9">
        <v>4</v>
      </c>
      <c r="J3" s="9">
        <v>2</v>
      </c>
      <c r="K3" s="9">
        <v>3</v>
      </c>
    </row>
    <row r="4" spans="1:11" ht="45" customHeight="1">
      <c r="A4" s="3" t="s">
        <v>23</v>
      </c>
      <c r="B4" s="3" t="s">
        <v>0</v>
      </c>
      <c r="C4" s="11" t="s">
        <v>97</v>
      </c>
      <c r="D4" s="11" t="s">
        <v>71</v>
      </c>
      <c r="E4" s="11" t="s">
        <v>148</v>
      </c>
      <c r="F4" s="11"/>
      <c r="G4" s="5"/>
      <c r="H4" s="2">
        <v>0</v>
      </c>
      <c r="I4" s="2">
        <v>4</v>
      </c>
      <c r="J4" s="2">
        <v>2</v>
      </c>
      <c r="K4" s="2">
        <v>3</v>
      </c>
    </row>
    <row r="5" spans="1:11" ht="45" customHeight="1">
      <c r="A5" s="3"/>
      <c r="B5" s="3" t="s">
        <v>1</v>
      </c>
      <c r="C5" s="11" t="s">
        <v>72</v>
      </c>
      <c r="D5" s="11" t="s">
        <v>149</v>
      </c>
      <c r="E5" s="11" t="s">
        <v>98</v>
      </c>
      <c r="F5" s="11"/>
      <c r="G5" s="5"/>
      <c r="H5" s="2">
        <v>0</v>
      </c>
      <c r="I5" s="2">
        <v>2</v>
      </c>
      <c r="J5" s="2">
        <v>3</v>
      </c>
      <c r="K5" s="2">
        <v>4</v>
      </c>
    </row>
    <row r="6" spans="1:11" ht="45" customHeight="1">
      <c r="A6" s="3"/>
      <c r="B6" s="3" t="s">
        <v>2</v>
      </c>
      <c r="C6" s="11" t="s">
        <v>73</v>
      </c>
      <c r="D6" s="11" t="s">
        <v>99</v>
      </c>
      <c r="E6" s="11"/>
      <c r="F6" s="11"/>
      <c r="G6" s="5"/>
      <c r="H6" s="2">
        <v>0</v>
      </c>
      <c r="I6" s="2">
        <v>3</v>
      </c>
      <c r="J6" s="2">
        <v>0</v>
      </c>
      <c r="K6" s="2">
        <v>4</v>
      </c>
    </row>
    <row r="7" spans="1:11" ht="57.6">
      <c r="A7" s="3" t="s">
        <v>24</v>
      </c>
      <c r="B7" s="3" t="s">
        <v>7</v>
      </c>
      <c r="C7" s="11" t="s">
        <v>74</v>
      </c>
      <c r="D7" s="11" t="s">
        <v>101</v>
      </c>
      <c r="E7" s="11" t="s">
        <v>151</v>
      </c>
      <c r="F7" s="11" t="s">
        <v>192</v>
      </c>
      <c r="G7" s="5"/>
      <c r="H7" s="2">
        <v>2</v>
      </c>
      <c r="I7" s="2">
        <v>6</v>
      </c>
      <c r="J7" s="2">
        <v>4</v>
      </c>
      <c r="K7" s="2">
        <v>8</v>
      </c>
    </row>
    <row r="8" spans="1:11" ht="45" customHeight="1">
      <c r="A8" s="3" t="s">
        <v>27</v>
      </c>
      <c r="B8" s="3" t="s">
        <v>0</v>
      </c>
      <c r="C8" s="11" t="s">
        <v>75</v>
      </c>
      <c r="D8" s="11" t="s">
        <v>152</v>
      </c>
      <c r="E8" s="11" t="s">
        <v>128</v>
      </c>
      <c r="F8" s="11"/>
      <c r="G8" s="5"/>
      <c r="H8" s="2">
        <v>0</v>
      </c>
      <c r="I8" s="2">
        <v>2</v>
      </c>
      <c r="J8" s="2">
        <v>3</v>
      </c>
      <c r="K8" s="2">
        <v>4</v>
      </c>
    </row>
    <row r="9" spans="1:11" ht="45" customHeight="1">
      <c r="A9" s="3"/>
      <c r="B9" s="3" t="s">
        <v>1</v>
      </c>
      <c r="C9" s="11" t="s">
        <v>76</v>
      </c>
      <c r="D9" s="11" t="s">
        <v>191</v>
      </c>
      <c r="E9" s="11" t="s">
        <v>150</v>
      </c>
      <c r="F9" s="11"/>
      <c r="G9" s="5"/>
      <c r="H9" s="2">
        <v>0</v>
      </c>
      <c r="I9" s="2">
        <v>3</v>
      </c>
      <c r="J9" s="2">
        <v>2</v>
      </c>
      <c r="K9" s="2">
        <v>4</v>
      </c>
    </row>
    <row r="10" spans="1:11" ht="45" customHeight="1">
      <c r="A10" s="3" t="s">
        <v>28</v>
      </c>
      <c r="B10" s="3" t="s">
        <v>7</v>
      </c>
      <c r="C10" s="11" t="s">
        <v>50</v>
      </c>
      <c r="D10" s="11" t="s">
        <v>154</v>
      </c>
      <c r="E10" s="11" t="s">
        <v>153</v>
      </c>
      <c r="F10" s="11"/>
      <c r="G10" s="5"/>
      <c r="H10" s="2">
        <v>0</v>
      </c>
      <c r="I10" s="2">
        <v>6</v>
      </c>
      <c r="J10" s="2">
        <v>4</v>
      </c>
      <c r="K10" s="2">
        <v>8</v>
      </c>
    </row>
    <row r="11" spans="1:11" ht="45" customHeight="1">
      <c r="A11" s="3" t="s">
        <v>16</v>
      </c>
      <c r="B11" s="3" t="s">
        <v>0</v>
      </c>
      <c r="C11" s="11" t="s">
        <v>51</v>
      </c>
      <c r="D11" s="11" t="s">
        <v>77</v>
      </c>
      <c r="E11" s="11" t="s">
        <v>55</v>
      </c>
      <c r="F11" s="11" t="s">
        <v>186</v>
      </c>
      <c r="G11" s="5"/>
      <c r="H11" s="2">
        <v>1</v>
      </c>
      <c r="I11" s="2">
        <v>4</v>
      </c>
      <c r="J11" s="2">
        <v>2</v>
      </c>
      <c r="K11" s="2">
        <v>3</v>
      </c>
    </row>
    <row r="12" spans="1:11" ht="45" customHeight="1">
      <c r="A12" s="3"/>
      <c r="B12" s="3" t="s">
        <v>1</v>
      </c>
      <c r="C12" s="11" t="s">
        <v>52</v>
      </c>
      <c r="D12" s="11" t="s">
        <v>53</v>
      </c>
      <c r="E12" s="11" t="s">
        <v>54</v>
      </c>
      <c r="F12" s="11" t="s">
        <v>187</v>
      </c>
      <c r="G12" s="5"/>
      <c r="H12" s="2">
        <v>1</v>
      </c>
      <c r="I12" s="2">
        <v>3</v>
      </c>
      <c r="J12" s="2">
        <v>2</v>
      </c>
      <c r="K12" s="2">
        <v>4</v>
      </c>
    </row>
    <row r="13" spans="1:11" ht="45" customHeight="1">
      <c r="A13" s="3" t="s">
        <v>17</v>
      </c>
      <c r="B13" s="3" t="s">
        <v>0</v>
      </c>
      <c r="C13" s="11" t="s">
        <v>155</v>
      </c>
      <c r="D13" s="11" t="s">
        <v>159</v>
      </c>
      <c r="E13" s="11" t="s">
        <v>78</v>
      </c>
      <c r="F13" s="11" t="s">
        <v>157</v>
      </c>
      <c r="G13" s="5"/>
      <c r="H13" s="2">
        <v>3</v>
      </c>
      <c r="I13" s="2">
        <v>1</v>
      </c>
      <c r="J13" s="2">
        <v>4</v>
      </c>
      <c r="K13" s="2">
        <v>2</v>
      </c>
    </row>
    <row r="14" spans="1:11" ht="45" customHeight="1">
      <c r="A14" s="3"/>
      <c r="B14" s="3" t="s">
        <v>1</v>
      </c>
      <c r="C14" s="11" t="s">
        <v>156</v>
      </c>
      <c r="D14" s="11" t="s">
        <v>102</v>
      </c>
      <c r="E14" s="11" t="s">
        <v>158</v>
      </c>
      <c r="F14" s="11" t="s">
        <v>160</v>
      </c>
      <c r="G14" s="5"/>
      <c r="H14" s="2">
        <v>1</v>
      </c>
      <c r="I14" s="2">
        <v>2</v>
      </c>
      <c r="J14" s="2">
        <v>4</v>
      </c>
      <c r="K14" s="2">
        <v>3</v>
      </c>
    </row>
    <row r="15" spans="1:11" ht="45" customHeight="1">
      <c r="A15" s="3" t="s">
        <v>18</v>
      </c>
      <c r="B15" s="3" t="s">
        <v>0</v>
      </c>
      <c r="C15" s="11" t="s">
        <v>80</v>
      </c>
      <c r="D15" s="11" t="s">
        <v>79</v>
      </c>
      <c r="E15" s="11" t="s">
        <v>161</v>
      </c>
      <c r="F15" s="11" t="s">
        <v>56</v>
      </c>
      <c r="G15" s="5"/>
      <c r="H15" s="2">
        <v>1</v>
      </c>
      <c r="I15" s="2">
        <v>2</v>
      </c>
      <c r="J15" s="2">
        <v>4</v>
      </c>
      <c r="K15" s="2">
        <v>3</v>
      </c>
    </row>
    <row r="16" spans="1:11" ht="45" customHeight="1">
      <c r="A16" s="2"/>
      <c r="B16" s="3" t="s">
        <v>1</v>
      </c>
      <c r="C16" s="11" t="s">
        <v>57</v>
      </c>
      <c r="D16" s="11" t="s">
        <v>58</v>
      </c>
      <c r="E16" s="11" t="s">
        <v>59</v>
      </c>
      <c r="F16" s="11"/>
      <c r="G16" s="5"/>
      <c r="H16" s="2">
        <v>0</v>
      </c>
      <c r="I16" s="2">
        <v>2</v>
      </c>
      <c r="J16" s="2">
        <v>4</v>
      </c>
      <c r="K16" s="2">
        <v>3</v>
      </c>
    </row>
    <row r="17" spans="1:11" ht="39.9" customHeight="1">
      <c r="A17" s="7" t="s">
        <v>26</v>
      </c>
      <c r="B17" s="1"/>
      <c r="H17" s="6">
        <f>SUM(H4:H16)</f>
        <v>9</v>
      </c>
      <c r="I17" s="6">
        <f>SUM(I4:I16)</f>
        <v>40</v>
      </c>
      <c r="J17" s="6">
        <f>SUM(J4:J16)</f>
        <v>38</v>
      </c>
      <c r="K17" s="6">
        <f>SUM(K4:K16)</f>
        <v>53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0"/>
  <sheetViews>
    <sheetView workbookViewId="0">
      <pane ySplit="1" topLeftCell="A2" activePane="bottomLeft" state="frozen"/>
      <selection pane="bottomLeft" activeCell="F8" sqref="F8"/>
    </sheetView>
  </sheetViews>
  <sheetFormatPr defaultRowHeight="14.4"/>
  <cols>
    <col min="1" max="1" width="22" bestFit="1" customWidth="1"/>
    <col min="2" max="2" width="8.6640625" customWidth="1"/>
    <col min="3" max="6" width="25.6640625" customWidth="1"/>
    <col min="7" max="11" width="12.6640625" customWidth="1"/>
  </cols>
  <sheetData>
    <row r="1" spans="1:11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9</v>
      </c>
      <c r="I1" s="5" t="s">
        <v>10</v>
      </c>
      <c r="J1" s="5" t="s">
        <v>11</v>
      </c>
      <c r="K1" s="5" t="s">
        <v>12</v>
      </c>
    </row>
    <row r="2" spans="1:11" ht="45" customHeight="1">
      <c r="A2" s="8" t="s">
        <v>22</v>
      </c>
      <c r="B2" s="8" t="s">
        <v>0</v>
      </c>
      <c r="C2" s="12" t="s">
        <v>112</v>
      </c>
      <c r="D2" s="12" t="s">
        <v>217</v>
      </c>
      <c r="E2" s="12"/>
      <c r="F2" s="12"/>
      <c r="G2" s="5"/>
      <c r="H2" s="9">
        <v>3</v>
      </c>
      <c r="I2" s="9">
        <v>4</v>
      </c>
      <c r="J2" s="9">
        <v>0</v>
      </c>
      <c r="K2" s="9">
        <v>0</v>
      </c>
    </row>
    <row r="3" spans="1:11" ht="45" customHeight="1">
      <c r="B3" s="8" t="s">
        <v>1</v>
      </c>
      <c r="C3" s="12" t="s">
        <v>113</v>
      </c>
      <c r="D3" s="12" t="s">
        <v>218</v>
      </c>
      <c r="E3" s="12"/>
      <c r="F3" s="12"/>
      <c r="G3" s="5"/>
      <c r="H3" s="9">
        <v>3</v>
      </c>
      <c r="I3" s="9">
        <v>4</v>
      </c>
      <c r="J3" s="9">
        <v>0</v>
      </c>
      <c r="K3" s="9">
        <v>0</v>
      </c>
    </row>
    <row r="4" spans="1:11" ht="45" customHeight="1">
      <c r="A4" s="3" t="s">
        <v>23</v>
      </c>
      <c r="B4" s="3" t="s">
        <v>0</v>
      </c>
      <c r="C4" s="11" t="s">
        <v>81</v>
      </c>
      <c r="D4" s="11" t="s">
        <v>114</v>
      </c>
      <c r="E4" s="11" t="s">
        <v>220</v>
      </c>
      <c r="F4" s="11"/>
      <c r="G4" s="5"/>
      <c r="H4" s="2">
        <v>2</v>
      </c>
      <c r="I4" s="2">
        <v>3</v>
      </c>
      <c r="J4" s="2">
        <v>0</v>
      </c>
      <c r="K4" s="2">
        <v>4</v>
      </c>
    </row>
    <row r="5" spans="1:11" ht="45" customHeight="1">
      <c r="A5" s="3"/>
      <c r="B5" s="3" t="s">
        <v>1</v>
      </c>
      <c r="C5" s="11" t="s">
        <v>82</v>
      </c>
      <c r="D5" s="11" t="s">
        <v>222</v>
      </c>
      <c r="E5" s="11" t="s">
        <v>115</v>
      </c>
      <c r="F5" s="11"/>
      <c r="G5" s="5"/>
      <c r="H5" s="2">
        <v>3</v>
      </c>
      <c r="I5" s="2">
        <v>2</v>
      </c>
      <c r="J5" s="2">
        <v>0</v>
      </c>
      <c r="K5" s="2">
        <v>4</v>
      </c>
    </row>
    <row r="6" spans="1:11" ht="45" customHeight="1">
      <c r="A6" s="3"/>
      <c r="B6" s="3" t="s">
        <v>2</v>
      </c>
      <c r="C6" s="11" t="s">
        <v>83</v>
      </c>
      <c r="D6" s="11" t="s">
        <v>116</v>
      </c>
      <c r="E6" s="11" t="s">
        <v>223</v>
      </c>
      <c r="F6" s="11"/>
      <c r="G6" s="5"/>
      <c r="H6" s="2">
        <v>2</v>
      </c>
      <c r="I6" s="2">
        <v>3</v>
      </c>
      <c r="J6" s="2">
        <v>0</v>
      </c>
      <c r="K6" s="2">
        <v>4</v>
      </c>
    </row>
    <row r="7" spans="1:11" ht="57.6">
      <c r="A7" s="3" t="s">
        <v>24</v>
      </c>
      <c r="B7" s="3" t="s">
        <v>7</v>
      </c>
      <c r="C7" s="11" t="s">
        <v>84</v>
      </c>
      <c r="D7" s="11" t="s">
        <v>117</v>
      </c>
      <c r="E7" s="11" t="s">
        <v>224</v>
      </c>
      <c r="F7" s="11"/>
      <c r="G7" s="5"/>
      <c r="H7" s="2">
        <v>4</v>
      </c>
      <c r="I7" s="2">
        <v>6</v>
      </c>
      <c r="J7" s="2">
        <v>0</v>
      </c>
      <c r="K7" s="2">
        <v>8</v>
      </c>
    </row>
    <row r="8" spans="1:11" ht="45" customHeight="1">
      <c r="A8" s="3" t="s">
        <v>27</v>
      </c>
      <c r="B8" s="3" t="s">
        <v>0</v>
      </c>
      <c r="C8" s="11" t="s">
        <v>85</v>
      </c>
      <c r="D8" s="11" t="s">
        <v>118</v>
      </c>
      <c r="E8" s="11" t="s">
        <v>225</v>
      </c>
      <c r="F8" s="11"/>
      <c r="G8" s="5"/>
      <c r="H8" s="2">
        <v>2</v>
      </c>
      <c r="I8" s="2">
        <v>3</v>
      </c>
      <c r="J8" s="2">
        <v>0</v>
      </c>
      <c r="K8" s="2">
        <v>4</v>
      </c>
    </row>
    <row r="9" spans="1:11" ht="45" customHeight="1">
      <c r="A9" s="3"/>
      <c r="B9" s="3" t="s">
        <v>1</v>
      </c>
      <c r="C9" s="11" t="s">
        <v>119</v>
      </c>
      <c r="D9" s="11" t="s">
        <v>226</v>
      </c>
      <c r="E9" s="11"/>
      <c r="F9" s="11"/>
      <c r="G9" s="5"/>
      <c r="H9" s="2">
        <v>3</v>
      </c>
      <c r="I9" s="2">
        <v>4</v>
      </c>
      <c r="J9" s="2">
        <v>0</v>
      </c>
      <c r="K9" s="2">
        <v>0</v>
      </c>
    </row>
    <row r="10" spans="1:11" ht="45" customHeight="1">
      <c r="A10" s="3" t="s">
        <v>28</v>
      </c>
      <c r="B10" s="3" t="s">
        <v>7</v>
      </c>
      <c r="C10" s="11" t="s">
        <v>163</v>
      </c>
      <c r="D10" s="11" t="s">
        <v>162</v>
      </c>
      <c r="E10" s="11" t="s">
        <v>195</v>
      </c>
      <c r="F10" s="11" t="s">
        <v>70</v>
      </c>
      <c r="G10" s="5"/>
      <c r="H10" s="2">
        <v>4</v>
      </c>
      <c r="I10" s="2">
        <v>6</v>
      </c>
      <c r="J10" s="2">
        <v>2</v>
      </c>
      <c r="K10" s="2">
        <v>8</v>
      </c>
    </row>
    <row r="11" spans="1:11" ht="45" customHeight="1">
      <c r="A11" s="3" t="s">
        <v>16</v>
      </c>
      <c r="B11" s="3" t="s">
        <v>0</v>
      </c>
      <c r="C11" s="11" t="s">
        <v>189</v>
      </c>
      <c r="D11" s="11" t="s">
        <v>194</v>
      </c>
      <c r="E11" s="11" t="s">
        <v>188</v>
      </c>
      <c r="F11" s="11"/>
      <c r="G11" s="5"/>
      <c r="H11" s="2">
        <v>3</v>
      </c>
      <c r="I11" s="2">
        <v>4</v>
      </c>
      <c r="J11" s="2">
        <v>0</v>
      </c>
      <c r="K11" s="2">
        <v>2</v>
      </c>
    </row>
    <row r="12" spans="1:11" ht="45" customHeight="1">
      <c r="A12" s="3"/>
      <c r="B12" s="3" t="s">
        <v>1</v>
      </c>
      <c r="C12" s="11" t="s">
        <v>190</v>
      </c>
      <c r="D12" s="11"/>
      <c r="E12" s="11"/>
      <c r="F12" s="11"/>
      <c r="G12" s="5"/>
      <c r="H12" s="2">
        <v>0</v>
      </c>
      <c r="I12" s="2">
        <v>4</v>
      </c>
      <c r="J12" s="2">
        <v>0</v>
      </c>
      <c r="K12" s="2">
        <v>0</v>
      </c>
    </row>
    <row r="13" spans="1:11" ht="45" customHeight="1">
      <c r="A13" s="3" t="s">
        <v>17</v>
      </c>
      <c r="B13" s="3" t="s">
        <v>0</v>
      </c>
      <c r="C13" s="11" t="s">
        <v>122</v>
      </c>
      <c r="D13" s="11" t="s">
        <v>120</v>
      </c>
      <c r="E13" s="11"/>
      <c r="F13" s="11"/>
      <c r="G13" s="5"/>
      <c r="H13" s="2">
        <v>3</v>
      </c>
      <c r="I13" s="2">
        <v>4</v>
      </c>
      <c r="J13" s="2">
        <v>0</v>
      </c>
      <c r="K13" s="2">
        <v>0</v>
      </c>
    </row>
    <row r="14" spans="1:11" ht="45" customHeight="1">
      <c r="A14" s="3"/>
      <c r="B14" s="3" t="s">
        <v>1</v>
      </c>
      <c r="C14" s="11" t="s">
        <v>121</v>
      </c>
      <c r="D14" s="11"/>
      <c r="E14" s="11"/>
      <c r="F14" s="11"/>
      <c r="G14" s="5"/>
      <c r="H14" s="2">
        <v>0</v>
      </c>
      <c r="I14" s="2">
        <v>4</v>
      </c>
      <c r="J14" s="2">
        <v>0</v>
      </c>
      <c r="K14" s="2">
        <v>0</v>
      </c>
    </row>
    <row r="15" spans="1:11" ht="45" customHeight="1">
      <c r="A15" s="3" t="s">
        <v>18</v>
      </c>
      <c r="B15" s="3" t="s">
        <v>0</v>
      </c>
      <c r="C15" s="11" t="s">
        <v>221</v>
      </c>
      <c r="D15" s="11" t="s">
        <v>123</v>
      </c>
      <c r="E15" s="11"/>
      <c r="F15" s="11"/>
      <c r="G15" s="5"/>
      <c r="H15" s="2">
        <v>4</v>
      </c>
      <c r="I15" s="2">
        <v>3</v>
      </c>
      <c r="J15" s="2">
        <v>0</v>
      </c>
      <c r="K15" s="2">
        <v>0</v>
      </c>
    </row>
    <row r="16" spans="1:11" ht="45" customHeight="1">
      <c r="A16" s="2"/>
      <c r="B16" s="3" t="s">
        <v>1</v>
      </c>
      <c r="C16" s="11" t="s">
        <v>124</v>
      </c>
      <c r="D16" s="11" t="s">
        <v>219</v>
      </c>
      <c r="E16" s="11"/>
      <c r="F16" s="11"/>
      <c r="G16" s="5"/>
      <c r="H16" s="2">
        <v>3</v>
      </c>
      <c r="I16" s="2">
        <v>4</v>
      </c>
      <c r="J16" s="2">
        <v>0</v>
      </c>
      <c r="K16" s="2">
        <v>0</v>
      </c>
    </row>
    <row r="17" spans="1:11" ht="39.9" customHeight="1">
      <c r="A17" s="7" t="s">
        <v>34</v>
      </c>
      <c r="B17" s="1"/>
      <c r="H17" s="6">
        <f>SUM(H4:H16)</f>
        <v>33</v>
      </c>
      <c r="I17" s="6">
        <f>SUM(I4:I16)</f>
        <v>50</v>
      </c>
      <c r="J17" s="6">
        <f>SUM(J4:J16)</f>
        <v>2</v>
      </c>
      <c r="K17" s="6">
        <f>SUM(K4:K16)</f>
        <v>34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C12" sqref="C12"/>
    </sheetView>
  </sheetViews>
  <sheetFormatPr defaultRowHeight="14.4"/>
  <cols>
    <col min="1" max="5" width="20.6640625" customWidth="1"/>
    <col min="6" max="6" width="14" customWidth="1"/>
  </cols>
  <sheetData>
    <row r="1" spans="1:6">
      <c r="A1" s="4" t="s">
        <v>8</v>
      </c>
      <c r="B1" s="4"/>
      <c r="C1" s="4" t="s">
        <v>3</v>
      </c>
      <c r="D1" s="4" t="s">
        <v>4</v>
      </c>
      <c r="E1" s="4" t="s">
        <v>5</v>
      </c>
      <c r="F1" s="8"/>
    </row>
    <row r="2" spans="1:6" ht="45.75" customHeight="1">
      <c r="A2" s="15" t="s">
        <v>201</v>
      </c>
      <c r="B2" s="3" t="s">
        <v>196</v>
      </c>
      <c r="C2" s="11" t="s">
        <v>197</v>
      </c>
      <c r="D2" s="14" t="s">
        <v>198</v>
      </c>
      <c r="E2" s="11" t="s">
        <v>199</v>
      </c>
      <c r="F2" s="13"/>
    </row>
    <row r="3" spans="1:6" ht="28.8">
      <c r="A3" s="3"/>
      <c r="B3" s="3" t="s">
        <v>200</v>
      </c>
      <c r="C3" s="11" t="s">
        <v>202</v>
      </c>
      <c r="D3" s="14" t="s">
        <v>203</v>
      </c>
      <c r="E3" s="11" t="s">
        <v>204</v>
      </c>
      <c r="F3" s="13"/>
    </row>
    <row r="4" spans="1:6">
      <c r="A4" s="3"/>
      <c r="B4" s="3"/>
      <c r="C4" s="14"/>
      <c r="D4" s="11"/>
      <c r="E4" s="11"/>
      <c r="F4" s="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Match Score</vt:lpstr>
      <vt:lpstr>U11 Girls</vt:lpstr>
      <vt:lpstr>U11 Boys</vt:lpstr>
      <vt:lpstr>U13 Girls</vt:lpstr>
      <vt:lpstr>U13 Boys</vt:lpstr>
      <vt:lpstr>Non Scoring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John</cp:lastModifiedBy>
  <dcterms:created xsi:type="dcterms:W3CDTF">2013-11-02T07:43:07Z</dcterms:created>
  <dcterms:modified xsi:type="dcterms:W3CDTF">2013-11-04T23:02:03Z</dcterms:modified>
</cp:coreProperties>
</file>